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TRYK\Dane\Moje dokumenty\PATRYK_2019\ZAMÓWIENIA PUBLICZNE\5_ŚRODKI CZYSTOŚCI_2\"/>
    </mc:Choice>
  </mc:AlternateContent>
  <xr:revisionPtr revIDLastSave="0" documentId="13_ncr:1_{32B6386E-FC37-438D-8181-C1928879322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3" i="1" l="1"/>
  <c r="F93" i="1"/>
  <c r="H28" i="1" l="1"/>
  <c r="I28" i="1" s="1"/>
  <c r="H24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I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G27" i="1"/>
  <c r="H27" i="1" s="1"/>
  <c r="G26" i="1"/>
  <c r="H26" i="1" s="1"/>
  <c r="G25" i="1"/>
  <c r="H25" i="1" s="1"/>
  <c r="G24" i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I13" i="1" s="1"/>
  <c r="G12" i="1"/>
  <c r="H12" i="1" s="1"/>
  <c r="G11" i="1"/>
  <c r="H11" i="1" s="1"/>
  <c r="G10" i="1"/>
  <c r="H10" i="1" s="1"/>
  <c r="G9" i="1"/>
  <c r="H9" i="1" s="1"/>
  <c r="I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G2" i="1"/>
  <c r="H2" i="1" s="1"/>
  <c r="I18" i="1" l="1"/>
  <c r="I54" i="1"/>
  <c r="I66" i="1"/>
  <c r="I78" i="1"/>
  <c r="I90" i="1"/>
  <c r="I39" i="1"/>
  <c r="I20" i="1"/>
  <c r="I24" i="1"/>
  <c r="I46" i="1"/>
  <c r="I58" i="1"/>
  <c r="I70" i="1"/>
  <c r="I74" i="1"/>
  <c r="I86" i="1"/>
  <c r="I49" i="1"/>
  <c r="I53" i="1"/>
  <c r="I65" i="1"/>
  <c r="I73" i="1"/>
  <c r="I81" i="1"/>
  <c r="I89" i="1"/>
  <c r="I50" i="1"/>
  <c r="I62" i="1"/>
  <c r="I82" i="1"/>
  <c r="I85" i="1"/>
  <c r="I77" i="1"/>
  <c r="I69" i="1"/>
  <c r="I61" i="1"/>
  <c r="I57" i="1"/>
  <c r="I45" i="1"/>
  <c r="I5" i="1"/>
  <c r="I8" i="1"/>
  <c r="I12" i="1"/>
  <c r="I36" i="1"/>
  <c r="I44" i="1"/>
  <c r="I56" i="1"/>
  <c r="I64" i="1"/>
  <c r="I72" i="1"/>
  <c r="I80" i="1"/>
  <c r="I92" i="1"/>
  <c r="I17" i="1"/>
  <c r="I21" i="1"/>
  <c r="I25" i="1"/>
  <c r="I29" i="1"/>
  <c r="I37" i="1"/>
  <c r="I52" i="1"/>
  <c r="I6" i="1"/>
  <c r="I10" i="1"/>
  <c r="I14" i="1"/>
  <c r="I22" i="1"/>
  <c r="I26" i="1"/>
  <c r="I30" i="1"/>
  <c r="I38" i="1"/>
  <c r="I42" i="1"/>
  <c r="I32" i="1"/>
  <c r="I48" i="1"/>
  <c r="I60" i="1"/>
  <c r="I68" i="1"/>
  <c r="I76" i="1"/>
  <c r="I84" i="1"/>
  <c r="I88" i="1"/>
  <c r="I11" i="1"/>
  <c r="I15" i="1"/>
  <c r="I23" i="1"/>
  <c r="I35" i="1"/>
  <c r="I47" i="1"/>
  <c r="I51" i="1"/>
  <c r="I55" i="1"/>
  <c r="I59" i="1"/>
  <c r="I63" i="1"/>
  <c r="I67" i="1"/>
  <c r="I71" i="1"/>
  <c r="I75" i="1"/>
  <c r="I79" i="1"/>
  <c r="I83" i="1"/>
  <c r="I87" i="1"/>
  <c r="I91" i="1"/>
  <c r="I27" i="1"/>
  <c r="I40" i="1"/>
  <c r="I3" i="1"/>
  <c r="I43" i="1"/>
  <c r="I34" i="1"/>
  <c r="I33" i="1"/>
  <c r="I31" i="1"/>
  <c r="I19" i="1"/>
  <c r="I16" i="1"/>
  <c r="I7" i="1"/>
  <c r="I4" i="1"/>
  <c r="I2" i="1"/>
  <c r="I93" i="1" l="1"/>
</calcChain>
</file>

<file path=xl/sharedStrings.xml><?xml version="1.0" encoding="utf-8"?>
<sst xmlns="http://schemas.openxmlformats.org/spreadsheetml/2006/main" count="192" uniqueCount="107">
  <si>
    <t>Nazwa produktu</t>
  </si>
  <si>
    <t>Jednostka</t>
  </si>
  <si>
    <t>Lp</t>
  </si>
  <si>
    <t>sztuka</t>
  </si>
  <si>
    <t>Ajax płyn 1 litr</t>
  </si>
  <si>
    <t>płyn w spryskiwaczu Ajax Uniwersalny</t>
  </si>
  <si>
    <t>cif mleczko biały 700 ml</t>
  </si>
  <si>
    <t>cif w płynie zielony 500 ml</t>
  </si>
  <si>
    <t>pasta BHP</t>
  </si>
  <si>
    <t>płyn do konserwacji i czyszczenia drewna Sidolux 750 ml</t>
  </si>
  <si>
    <t>płyn do mycia Sidolux - mydło marsylskie - 1 litr</t>
  </si>
  <si>
    <t>płyn do parkietów (Sidolux, Ajax lub Pronto) - 1 litr</t>
  </si>
  <si>
    <t>płyn do podłóg Pronto 5 w 1 1 litr</t>
  </si>
  <si>
    <t>pasta płynna do podłóg luksusowa EMU</t>
  </si>
  <si>
    <t>płyn do naczyń Ludwik - 0,5 litra</t>
  </si>
  <si>
    <t>płyn do naczyń Ludwik - 1 litr</t>
  </si>
  <si>
    <t>płyn do naczyń Ludwik - 5 litrów</t>
  </si>
  <si>
    <t>płyn do mycia szyb Clin biały 500 ml</t>
  </si>
  <si>
    <t>płyn do mycia szyb Ajax Professional 500 ml</t>
  </si>
  <si>
    <t>mydło w płynie 5 litrów</t>
  </si>
  <si>
    <t>mydło w płynie małe (z dozownikiem)</t>
  </si>
  <si>
    <t>mydło w kostce</t>
  </si>
  <si>
    <t>proszek do prania kolor 600g</t>
  </si>
  <si>
    <t>proszek do prania biały 600g</t>
  </si>
  <si>
    <t>kostki do WC Domestos</t>
  </si>
  <si>
    <t>wkład zapachowy do pisuaru + koszyczki</t>
  </si>
  <si>
    <t>WC Bref Power-Gel (rust and stain)</t>
  </si>
  <si>
    <t>Duck Fresh Discs</t>
  </si>
  <si>
    <t>odświeżacz powietrza do łazienek w żelu Brise</t>
  </si>
  <si>
    <t>zapach do kontaktu Brise potrójny - różne zapachy</t>
  </si>
  <si>
    <t>spray do czyszczenia mebli (kurz) Pronto zwykły / cytrusowy</t>
  </si>
  <si>
    <t>spray do czyszczenia (elektryka) Pronto 250 ml</t>
  </si>
  <si>
    <t>odkamieniacz do czajnika w płynie 250 ml</t>
  </si>
  <si>
    <t>spray na mole</t>
  </si>
  <si>
    <t>zawieszki na mole</t>
  </si>
  <si>
    <r>
      <t xml:space="preserve">ręczniki papierowe (pojedyncze listki) </t>
    </r>
    <r>
      <rPr>
        <b/>
        <sz val="11"/>
        <color indexed="8"/>
        <rFont val="Arial"/>
        <family val="2"/>
        <charset val="1"/>
      </rPr>
      <t>białe</t>
    </r>
  </si>
  <si>
    <t>paczka</t>
  </si>
  <si>
    <t>ręczniki papierowe (duży rulon) Jumbo</t>
  </si>
  <si>
    <t>ręczniki jednorazowe (małe rolki pakowane po 2 szt.)</t>
  </si>
  <si>
    <t>opakowanie</t>
  </si>
  <si>
    <t>ściereczki do szyb</t>
  </si>
  <si>
    <t>ściereczki do kurzu</t>
  </si>
  <si>
    <t>ściereczki z mikrofibry</t>
  </si>
  <si>
    <t>ściereczki Jan Niezbędny zielone</t>
  </si>
  <si>
    <t>ściereczki mocne do podłogi</t>
  </si>
  <si>
    <t>ściereczki bawełniane</t>
  </si>
  <si>
    <t>zwykłe (pakowane po 5 szt.)</t>
  </si>
  <si>
    <t>filtry Brita Maxtra</t>
  </si>
  <si>
    <t>worki na śmieci 35 litrów</t>
  </si>
  <si>
    <t>worki na śmieci 45 litrów</t>
  </si>
  <si>
    <t>worki na śmieci 60 litrów</t>
  </si>
  <si>
    <t>worki na śmieci z grubej folii 120 litrów</t>
  </si>
  <si>
    <t>worki na śmieci z grubej folii 180 litrów</t>
  </si>
  <si>
    <t>odmrażacz do zamków</t>
  </si>
  <si>
    <t>miotła do wewnątrz</t>
  </si>
  <si>
    <t>miotła na zewnątrz</t>
  </si>
  <si>
    <t>miotła 30 cm z włosia naturalnego</t>
  </si>
  <si>
    <t>miotła 60 cm z włosia naturalnego</t>
  </si>
  <si>
    <t>szczotka wysoka</t>
  </si>
  <si>
    <t>szczotka słomiana zewnętrzna</t>
  </si>
  <si>
    <t>kij do szczotki drewniany</t>
  </si>
  <si>
    <t>mop duży + kij</t>
  </si>
  <si>
    <t>komplet</t>
  </si>
  <si>
    <t>wkład do mopa (duży)</t>
  </si>
  <si>
    <t>szczotka do wc</t>
  </si>
  <si>
    <t>wiaderko plastikowe do zestawu mycia podłogi (z koszyczkiem na mop)</t>
  </si>
  <si>
    <t>wiaderko plastikowe do zestawu mycia podłogi (z koszyczkiem na mop obrotowe + wkłady)</t>
  </si>
  <si>
    <t>szczotki do kurzu na wysuwanej rączce</t>
  </si>
  <si>
    <t>szufelka</t>
  </si>
  <si>
    <t>mała zmiotka + szufelka</t>
  </si>
  <si>
    <t>rękawice grube gumowe (rożne rozmiary)</t>
  </si>
  <si>
    <t>para</t>
  </si>
  <si>
    <t xml:space="preserve">rękawice grube gumowe L </t>
  </si>
  <si>
    <t xml:space="preserve">rękawice grube gumowe XL </t>
  </si>
  <si>
    <t>rękawiczki jednorazowe rozm. L</t>
  </si>
  <si>
    <t>zwykła pasta do butów czarna</t>
  </si>
  <si>
    <t>zwykła pasta do butów brązowa</t>
  </si>
  <si>
    <t>płyn do czyszczenia ekranów LCD</t>
  </si>
  <si>
    <t>aerozol ze sprężonym powietrzem</t>
  </si>
  <si>
    <t>chusteczki wilgotne do ekranów LCD</t>
  </si>
  <si>
    <t>rękawiczki bawełniane</t>
  </si>
  <si>
    <t>gąbki do mycia naczyń duże</t>
  </si>
  <si>
    <t>Płyn do podłóg (do urządzenia KARCHER RM69ASF</t>
  </si>
  <si>
    <t>1 litr</t>
  </si>
  <si>
    <t>VANISH płyn do kolorów</t>
  </si>
  <si>
    <t>domestos zielony 750 ml</t>
  </si>
  <si>
    <t>cilit kamień i rdza 420 ml</t>
  </si>
  <si>
    <t>cilit bang kamień i brud pomarańczowy 750 ml rozp</t>
  </si>
  <si>
    <t>mydło w płynie zapach Luksja 400 ml saszetka</t>
  </si>
  <si>
    <t>pianka czyszcząca do dywanów Vanish 600 ml</t>
  </si>
  <si>
    <t>odświeżacz powietrza w aerozolu Glade 300 ml</t>
  </si>
  <si>
    <t>papier toaletowy mała rolka, 3-warstwowy (po 8 szt.) celuloza</t>
  </si>
  <si>
    <t>papier toaletowy duża rolka Jumbo, eco-papier (po 12 szt.) makulatura</t>
  </si>
  <si>
    <t>worki na śmieci z grubej folii 240 litrów</t>
  </si>
  <si>
    <t>worki do odkurzacza przemysłowego STARMIX</t>
  </si>
  <si>
    <t>worki do odkurzacza KARCHER</t>
  </si>
  <si>
    <t>worki do odkurzacza przemysłowego GRAFHITE</t>
  </si>
  <si>
    <t>końcówki mopów z mikrofibry</t>
  </si>
  <si>
    <t>Spray do czyszczenia (Multisurface) 250 ml</t>
  </si>
  <si>
    <t>wkłady do zszywacza tapicerskiego roz. 14 mm zszywki tyou G</t>
  </si>
  <si>
    <t>Ilość</t>
  </si>
  <si>
    <t>Cena jednostkowa brutto</t>
  </si>
  <si>
    <t>Wartość</t>
  </si>
  <si>
    <r>
      <t>OPCJA (</t>
    </r>
    <r>
      <rPr>
        <sz val="10"/>
        <rFont val="Arial"/>
        <family val="2"/>
        <charset val="238"/>
      </rPr>
      <t>20% ogólnej ilości)</t>
    </r>
  </si>
  <si>
    <t>Wartość opcji</t>
  </si>
  <si>
    <t>RAZEM wartość + wartość opcji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</si>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</sst>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  <charset val="238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1"/>
    </font>
    <font>
      <sz val="11"/>
      <name val="Arial"/>
      <family val="2"/>
      <charset val="238"/>
    </font>
    <font>
      <b/>
      <sz val="11"/>
      <color indexed="8"/>
      <name val="Arial"/>
      <family val="2"/>
      <charset val="1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3" fillId="0" borderId="0" xfId="0" applyFont="1"/>
    <xf numFmtId="4" fontId="0" fillId="0" borderId="0" xfId="0" applyNumberFormat="1"/>
    <xf numFmtId="4" fontId="6" fillId="0" borderId="6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3"/>
  <sheetViews>
    <sheetView tabSelected="1" topLeftCell="A82" zoomScaleNormal="100" workbookViewId="0">
      <selection activeCell="H94" sqref="H94"/>
    </sheetView>
  </sheetViews>
  <sheetFormatPr defaultColWidth="11.5703125" defaultRowHeight="15"/>
  <cols>
    <col min="1" max="1" width="4.5703125" style="1" customWidth="1"/>
    <col min="2" max="2" width="27.5703125" customWidth="1"/>
    <col min="3" max="3" width="11.5703125" style="8"/>
    <col min="4" max="4" width="11.5703125" style="7"/>
    <col min="5" max="5" width="12.5703125" customWidth="1"/>
    <col min="7" max="7" width="11.5703125" style="33"/>
    <col min="9" max="9" width="14.42578125" customWidth="1"/>
    <col min="197" max="197" width="6.7109375" customWidth="1"/>
    <col min="198" max="198" width="27.5703125" customWidth="1"/>
    <col min="204" max="204" width="12.42578125" customWidth="1"/>
    <col min="210" max="236" width="13.140625" customWidth="1"/>
    <col min="453" max="453" width="6.7109375" customWidth="1"/>
    <col min="454" max="454" width="27.5703125" customWidth="1"/>
    <col min="460" max="460" width="12.42578125" customWidth="1"/>
    <col min="466" max="492" width="13.140625" customWidth="1"/>
    <col min="709" max="709" width="6.7109375" customWidth="1"/>
    <col min="710" max="710" width="27.5703125" customWidth="1"/>
    <col min="716" max="716" width="12.42578125" customWidth="1"/>
    <col min="722" max="748" width="13.140625" customWidth="1"/>
    <col min="965" max="965" width="6.7109375" customWidth="1"/>
    <col min="966" max="966" width="27.5703125" customWidth="1"/>
    <col min="972" max="972" width="12.42578125" customWidth="1"/>
    <col min="978" max="1004" width="13.140625" customWidth="1"/>
    <col min="1221" max="1221" width="6.7109375" customWidth="1"/>
    <col min="1222" max="1222" width="27.5703125" customWidth="1"/>
    <col min="1228" max="1228" width="12.42578125" customWidth="1"/>
    <col min="1234" max="1260" width="13.140625" customWidth="1"/>
    <col min="1477" max="1477" width="6.7109375" customWidth="1"/>
    <col min="1478" max="1478" width="27.5703125" customWidth="1"/>
    <col min="1484" max="1484" width="12.42578125" customWidth="1"/>
    <col min="1490" max="1516" width="13.140625" customWidth="1"/>
    <col min="1733" max="1733" width="6.7109375" customWidth="1"/>
    <col min="1734" max="1734" width="27.5703125" customWidth="1"/>
    <col min="1740" max="1740" width="12.42578125" customWidth="1"/>
    <col min="1746" max="1772" width="13.140625" customWidth="1"/>
    <col min="1989" max="1989" width="6.7109375" customWidth="1"/>
    <col min="1990" max="1990" width="27.5703125" customWidth="1"/>
    <col min="1996" max="1996" width="12.42578125" customWidth="1"/>
    <col min="2002" max="2028" width="13.140625" customWidth="1"/>
    <col min="2245" max="2245" width="6.7109375" customWidth="1"/>
    <col min="2246" max="2246" width="27.5703125" customWidth="1"/>
    <col min="2252" max="2252" width="12.42578125" customWidth="1"/>
    <col min="2258" max="2284" width="13.140625" customWidth="1"/>
    <col min="2501" max="2501" width="6.7109375" customWidth="1"/>
    <col min="2502" max="2502" width="27.5703125" customWidth="1"/>
    <col min="2508" max="2508" width="12.42578125" customWidth="1"/>
    <col min="2514" max="2540" width="13.140625" customWidth="1"/>
    <col min="2757" max="2757" width="6.7109375" customWidth="1"/>
    <col min="2758" max="2758" width="27.5703125" customWidth="1"/>
    <col min="2764" max="2764" width="12.42578125" customWidth="1"/>
    <col min="2770" max="2796" width="13.140625" customWidth="1"/>
    <col min="3013" max="3013" width="6.7109375" customWidth="1"/>
    <col min="3014" max="3014" width="27.5703125" customWidth="1"/>
    <col min="3020" max="3020" width="12.42578125" customWidth="1"/>
    <col min="3026" max="3052" width="13.140625" customWidth="1"/>
    <col min="3269" max="3269" width="6.7109375" customWidth="1"/>
    <col min="3270" max="3270" width="27.5703125" customWidth="1"/>
    <col min="3276" max="3276" width="12.42578125" customWidth="1"/>
    <col min="3282" max="3308" width="13.140625" customWidth="1"/>
    <col min="3525" max="3525" width="6.7109375" customWidth="1"/>
    <col min="3526" max="3526" width="27.5703125" customWidth="1"/>
    <col min="3532" max="3532" width="12.42578125" customWidth="1"/>
    <col min="3538" max="3564" width="13.140625" customWidth="1"/>
    <col min="3781" max="3781" width="6.7109375" customWidth="1"/>
    <col min="3782" max="3782" width="27.5703125" customWidth="1"/>
    <col min="3788" max="3788" width="12.42578125" customWidth="1"/>
    <col min="3794" max="3820" width="13.140625" customWidth="1"/>
    <col min="4037" max="4037" width="6.7109375" customWidth="1"/>
    <col min="4038" max="4038" width="27.5703125" customWidth="1"/>
    <col min="4044" max="4044" width="12.42578125" customWidth="1"/>
    <col min="4050" max="4076" width="13.140625" customWidth="1"/>
    <col min="4293" max="4293" width="6.7109375" customWidth="1"/>
    <col min="4294" max="4294" width="27.5703125" customWidth="1"/>
    <col min="4300" max="4300" width="12.42578125" customWidth="1"/>
    <col min="4306" max="4332" width="13.140625" customWidth="1"/>
    <col min="4549" max="4549" width="6.7109375" customWidth="1"/>
    <col min="4550" max="4550" width="27.5703125" customWidth="1"/>
    <col min="4556" max="4556" width="12.42578125" customWidth="1"/>
    <col min="4562" max="4588" width="13.140625" customWidth="1"/>
    <col min="4805" max="4805" width="6.7109375" customWidth="1"/>
    <col min="4806" max="4806" width="27.5703125" customWidth="1"/>
    <col min="4812" max="4812" width="12.42578125" customWidth="1"/>
    <col min="4818" max="4844" width="13.140625" customWidth="1"/>
    <col min="5061" max="5061" width="6.7109375" customWidth="1"/>
    <col min="5062" max="5062" width="27.5703125" customWidth="1"/>
    <col min="5068" max="5068" width="12.42578125" customWidth="1"/>
    <col min="5074" max="5100" width="13.140625" customWidth="1"/>
    <col min="5317" max="5317" width="6.7109375" customWidth="1"/>
    <col min="5318" max="5318" width="27.5703125" customWidth="1"/>
    <col min="5324" max="5324" width="12.42578125" customWidth="1"/>
    <col min="5330" max="5356" width="13.140625" customWidth="1"/>
    <col min="5573" max="5573" width="6.7109375" customWidth="1"/>
    <col min="5574" max="5574" width="27.5703125" customWidth="1"/>
    <col min="5580" max="5580" width="12.42578125" customWidth="1"/>
    <col min="5586" max="5612" width="13.140625" customWidth="1"/>
    <col min="5829" max="5829" width="6.7109375" customWidth="1"/>
    <col min="5830" max="5830" width="27.5703125" customWidth="1"/>
    <col min="5836" max="5836" width="12.42578125" customWidth="1"/>
    <col min="5842" max="5868" width="13.140625" customWidth="1"/>
    <col min="6085" max="6085" width="6.7109375" customWidth="1"/>
    <col min="6086" max="6086" width="27.5703125" customWidth="1"/>
    <col min="6092" max="6092" width="12.42578125" customWidth="1"/>
    <col min="6098" max="6124" width="13.140625" customWidth="1"/>
    <col min="6341" max="6341" width="6.7109375" customWidth="1"/>
    <col min="6342" max="6342" width="27.5703125" customWidth="1"/>
    <col min="6348" max="6348" width="12.42578125" customWidth="1"/>
    <col min="6354" max="6380" width="13.140625" customWidth="1"/>
    <col min="6597" max="6597" width="6.7109375" customWidth="1"/>
    <col min="6598" max="6598" width="27.5703125" customWidth="1"/>
    <col min="6604" max="6604" width="12.42578125" customWidth="1"/>
    <col min="6610" max="6636" width="13.140625" customWidth="1"/>
    <col min="6853" max="6853" width="6.7109375" customWidth="1"/>
    <col min="6854" max="6854" width="27.5703125" customWidth="1"/>
    <col min="6860" max="6860" width="12.42578125" customWidth="1"/>
    <col min="6866" max="6892" width="13.140625" customWidth="1"/>
    <col min="7109" max="7109" width="6.7109375" customWidth="1"/>
    <col min="7110" max="7110" width="27.5703125" customWidth="1"/>
    <col min="7116" max="7116" width="12.42578125" customWidth="1"/>
    <col min="7122" max="7148" width="13.140625" customWidth="1"/>
    <col min="7365" max="7365" width="6.7109375" customWidth="1"/>
    <col min="7366" max="7366" width="27.5703125" customWidth="1"/>
    <col min="7372" max="7372" width="12.42578125" customWidth="1"/>
    <col min="7378" max="7404" width="13.140625" customWidth="1"/>
    <col min="7621" max="7621" width="6.7109375" customWidth="1"/>
    <col min="7622" max="7622" width="27.5703125" customWidth="1"/>
    <col min="7628" max="7628" width="12.42578125" customWidth="1"/>
    <col min="7634" max="7660" width="13.140625" customWidth="1"/>
    <col min="7877" max="7877" width="6.7109375" customWidth="1"/>
    <col min="7878" max="7878" width="27.5703125" customWidth="1"/>
    <col min="7884" max="7884" width="12.42578125" customWidth="1"/>
    <col min="7890" max="7916" width="13.140625" customWidth="1"/>
    <col min="8133" max="8133" width="6.7109375" customWidth="1"/>
    <col min="8134" max="8134" width="27.5703125" customWidth="1"/>
    <col min="8140" max="8140" width="12.42578125" customWidth="1"/>
    <col min="8146" max="8172" width="13.140625" customWidth="1"/>
    <col min="8389" max="8389" width="6.7109375" customWidth="1"/>
    <col min="8390" max="8390" width="27.5703125" customWidth="1"/>
    <col min="8396" max="8396" width="12.42578125" customWidth="1"/>
    <col min="8402" max="8428" width="13.140625" customWidth="1"/>
    <col min="8645" max="8645" width="6.7109375" customWidth="1"/>
    <col min="8646" max="8646" width="27.5703125" customWidth="1"/>
    <col min="8652" max="8652" width="12.42578125" customWidth="1"/>
    <col min="8658" max="8684" width="13.140625" customWidth="1"/>
    <col min="8901" max="8901" width="6.7109375" customWidth="1"/>
    <col min="8902" max="8902" width="27.5703125" customWidth="1"/>
    <col min="8908" max="8908" width="12.42578125" customWidth="1"/>
    <col min="8914" max="8940" width="13.140625" customWidth="1"/>
    <col min="9157" max="9157" width="6.7109375" customWidth="1"/>
    <col min="9158" max="9158" width="27.5703125" customWidth="1"/>
    <col min="9164" max="9164" width="12.42578125" customWidth="1"/>
    <col min="9170" max="9196" width="13.140625" customWidth="1"/>
    <col min="9413" max="9413" width="6.7109375" customWidth="1"/>
    <col min="9414" max="9414" width="27.5703125" customWidth="1"/>
    <col min="9420" max="9420" width="12.42578125" customWidth="1"/>
    <col min="9426" max="9452" width="13.140625" customWidth="1"/>
    <col min="9669" max="9669" width="6.7109375" customWidth="1"/>
    <col min="9670" max="9670" width="27.5703125" customWidth="1"/>
    <col min="9676" max="9676" width="12.42578125" customWidth="1"/>
    <col min="9682" max="9708" width="13.140625" customWidth="1"/>
    <col min="9925" max="9925" width="6.7109375" customWidth="1"/>
    <col min="9926" max="9926" width="27.5703125" customWidth="1"/>
    <col min="9932" max="9932" width="12.42578125" customWidth="1"/>
    <col min="9938" max="9964" width="13.140625" customWidth="1"/>
    <col min="10181" max="10181" width="6.7109375" customWidth="1"/>
    <col min="10182" max="10182" width="27.5703125" customWidth="1"/>
    <col min="10188" max="10188" width="12.42578125" customWidth="1"/>
    <col min="10194" max="10220" width="13.140625" customWidth="1"/>
    <col min="10437" max="10437" width="6.7109375" customWidth="1"/>
    <col min="10438" max="10438" width="27.5703125" customWidth="1"/>
    <col min="10444" max="10444" width="12.42578125" customWidth="1"/>
    <col min="10450" max="10476" width="13.140625" customWidth="1"/>
    <col min="10693" max="10693" width="6.7109375" customWidth="1"/>
    <col min="10694" max="10694" width="27.5703125" customWidth="1"/>
    <col min="10700" max="10700" width="12.42578125" customWidth="1"/>
    <col min="10706" max="10732" width="13.140625" customWidth="1"/>
    <col min="10949" max="10949" width="6.7109375" customWidth="1"/>
    <col min="10950" max="10950" width="27.5703125" customWidth="1"/>
    <col min="10956" max="10956" width="12.42578125" customWidth="1"/>
    <col min="10962" max="10988" width="13.140625" customWidth="1"/>
    <col min="11205" max="11205" width="6.7109375" customWidth="1"/>
    <col min="11206" max="11206" width="27.5703125" customWidth="1"/>
    <col min="11212" max="11212" width="12.42578125" customWidth="1"/>
    <col min="11218" max="11244" width="13.140625" customWidth="1"/>
    <col min="11461" max="11461" width="6.7109375" customWidth="1"/>
    <col min="11462" max="11462" width="27.5703125" customWidth="1"/>
    <col min="11468" max="11468" width="12.42578125" customWidth="1"/>
    <col min="11474" max="11500" width="13.140625" customWidth="1"/>
    <col min="11717" max="11717" width="6.7109375" customWidth="1"/>
    <col min="11718" max="11718" width="27.5703125" customWidth="1"/>
    <col min="11724" max="11724" width="12.42578125" customWidth="1"/>
    <col min="11730" max="11756" width="13.140625" customWidth="1"/>
    <col min="11973" max="11973" width="6.7109375" customWidth="1"/>
    <col min="11974" max="11974" width="27.5703125" customWidth="1"/>
    <col min="11980" max="11980" width="12.42578125" customWidth="1"/>
    <col min="11986" max="12012" width="13.140625" customWidth="1"/>
    <col min="12229" max="12229" width="6.7109375" customWidth="1"/>
    <col min="12230" max="12230" width="27.5703125" customWidth="1"/>
    <col min="12236" max="12236" width="12.42578125" customWidth="1"/>
    <col min="12242" max="12268" width="13.140625" customWidth="1"/>
    <col min="12485" max="12485" width="6.7109375" customWidth="1"/>
    <col min="12486" max="12486" width="27.5703125" customWidth="1"/>
    <col min="12492" max="12492" width="12.42578125" customWidth="1"/>
    <col min="12498" max="12524" width="13.140625" customWidth="1"/>
    <col min="12741" max="12741" width="6.7109375" customWidth="1"/>
    <col min="12742" max="12742" width="27.5703125" customWidth="1"/>
    <col min="12748" max="12748" width="12.42578125" customWidth="1"/>
    <col min="12754" max="12780" width="13.140625" customWidth="1"/>
    <col min="12997" max="12997" width="6.7109375" customWidth="1"/>
    <col min="12998" max="12998" width="27.5703125" customWidth="1"/>
    <col min="13004" max="13004" width="12.42578125" customWidth="1"/>
    <col min="13010" max="13036" width="13.140625" customWidth="1"/>
    <col min="13253" max="13253" width="6.7109375" customWidth="1"/>
    <col min="13254" max="13254" width="27.5703125" customWidth="1"/>
    <col min="13260" max="13260" width="12.42578125" customWidth="1"/>
    <col min="13266" max="13292" width="13.140625" customWidth="1"/>
    <col min="13509" max="13509" width="6.7109375" customWidth="1"/>
    <col min="13510" max="13510" width="27.5703125" customWidth="1"/>
    <col min="13516" max="13516" width="12.42578125" customWidth="1"/>
    <col min="13522" max="13548" width="13.140625" customWidth="1"/>
    <col min="13765" max="13765" width="6.7109375" customWidth="1"/>
    <col min="13766" max="13766" width="27.5703125" customWidth="1"/>
    <col min="13772" max="13772" width="12.42578125" customWidth="1"/>
    <col min="13778" max="13804" width="13.140625" customWidth="1"/>
    <col min="14021" max="14021" width="6.7109375" customWidth="1"/>
    <col min="14022" max="14022" width="27.5703125" customWidth="1"/>
    <col min="14028" max="14028" width="12.42578125" customWidth="1"/>
    <col min="14034" max="14060" width="13.140625" customWidth="1"/>
    <col min="14277" max="14277" width="6.7109375" customWidth="1"/>
    <col min="14278" max="14278" width="27.5703125" customWidth="1"/>
    <col min="14284" max="14284" width="12.42578125" customWidth="1"/>
    <col min="14290" max="14316" width="13.140625" customWidth="1"/>
    <col min="14533" max="14533" width="6.7109375" customWidth="1"/>
    <col min="14534" max="14534" width="27.5703125" customWidth="1"/>
    <col min="14540" max="14540" width="12.42578125" customWidth="1"/>
    <col min="14546" max="14572" width="13.140625" customWidth="1"/>
    <col min="14789" max="14789" width="6.7109375" customWidth="1"/>
    <col min="14790" max="14790" width="27.5703125" customWidth="1"/>
    <col min="14796" max="14796" width="12.42578125" customWidth="1"/>
    <col min="14802" max="14828" width="13.140625" customWidth="1"/>
    <col min="15045" max="15045" width="6.7109375" customWidth="1"/>
    <col min="15046" max="15046" width="27.5703125" customWidth="1"/>
    <col min="15052" max="15052" width="12.42578125" customWidth="1"/>
    <col min="15058" max="15084" width="13.140625" customWidth="1"/>
    <col min="15301" max="15301" width="6.7109375" customWidth="1"/>
    <col min="15302" max="15302" width="27.5703125" customWidth="1"/>
    <col min="15308" max="15308" width="12.42578125" customWidth="1"/>
    <col min="15314" max="15340" width="13.140625" customWidth="1"/>
    <col min="15557" max="15557" width="6.7109375" customWidth="1"/>
    <col min="15558" max="15558" width="27.5703125" customWidth="1"/>
    <col min="15564" max="15564" width="12.42578125" customWidth="1"/>
    <col min="15570" max="15596" width="13.140625" customWidth="1"/>
    <col min="15813" max="15813" width="6.7109375" customWidth="1"/>
    <col min="15814" max="15814" width="27.5703125" customWidth="1"/>
    <col min="15820" max="15820" width="12.42578125" customWidth="1"/>
    <col min="15826" max="15852" width="13.140625" customWidth="1"/>
    <col min="16069" max="16069" width="6.7109375" customWidth="1"/>
    <col min="16070" max="16070" width="27.5703125" customWidth="1"/>
    <col min="16076" max="16076" width="12.42578125" customWidth="1"/>
    <col min="16082" max="16108" width="13.140625" customWidth="1"/>
  </cols>
  <sheetData>
    <row r="1" spans="1:9" s="3" customFormat="1" ht="51.75" customHeight="1" thickBot="1">
      <c r="A1" s="2" t="s">
        <v>2</v>
      </c>
      <c r="B1" s="14" t="s">
        <v>0</v>
      </c>
      <c r="C1" s="15" t="s">
        <v>1</v>
      </c>
      <c r="D1" s="16" t="s">
        <v>100</v>
      </c>
      <c r="E1" s="17" t="s">
        <v>101</v>
      </c>
      <c r="F1" s="18" t="s">
        <v>102</v>
      </c>
      <c r="G1" s="19" t="s">
        <v>103</v>
      </c>
      <c r="H1" s="18" t="s">
        <v>104</v>
      </c>
      <c r="I1" s="20" t="s">
        <v>105</v>
      </c>
    </row>
    <row r="2" spans="1:9">
      <c r="A2" s="34">
        <v>1</v>
      </c>
      <c r="B2" s="35" t="s">
        <v>85</v>
      </c>
      <c r="C2" s="36" t="s">
        <v>3</v>
      </c>
      <c r="D2" s="37">
        <v>120</v>
      </c>
      <c r="E2" s="21"/>
      <c r="F2" s="22">
        <f>D2*E2</f>
        <v>0</v>
      </c>
      <c r="G2" s="30">
        <f>D2*20%</f>
        <v>24</v>
      </c>
      <c r="H2" s="22">
        <f>G2*E2</f>
        <v>0</v>
      </c>
      <c r="I2" s="23">
        <f>F2+H2</f>
        <v>0</v>
      </c>
    </row>
    <row r="3" spans="1:9">
      <c r="A3" s="4">
        <v>2</v>
      </c>
      <c r="B3" s="5" t="s">
        <v>4</v>
      </c>
      <c r="C3" s="9" t="s">
        <v>3</v>
      </c>
      <c r="D3" s="11">
        <v>110</v>
      </c>
      <c r="E3" s="24"/>
      <c r="F3" s="25">
        <f t="shared" ref="F3:F66" si="0">D3*E3</f>
        <v>0</v>
      </c>
      <c r="G3" s="31">
        <f t="shared" ref="G3:G66" si="1">D3*20%</f>
        <v>22</v>
      </c>
      <c r="H3" s="25">
        <f t="shared" ref="H3:H66" si="2">G3*E3</f>
        <v>0</v>
      </c>
      <c r="I3" s="26">
        <f t="shared" ref="I3:I66" si="3">F3+H3</f>
        <v>0</v>
      </c>
    </row>
    <row r="4" spans="1:9" ht="28.5">
      <c r="A4" s="4">
        <v>3</v>
      </c>
      <c r="B4" s="5" t="s">
        <v>5</v>
      </c>
      <c r="C4" s="9" t="s">
        <v>3</v>
      </c>
      <c r="D4" s="11">
        <v>90</v>
      </c>
      <c r="E4" s="24"/>
      <c r="F4" s="25">
        <f t="shared" si="0"/>
        <v>0</v>
      </c>
      <c r="G4" s="31">
        <f t="shared" si="1"/>
        <v>18</v>
      </c>
      <c r="H4" s="25">
        <f t="shared" si="2"/>
        <v>0</v>
      </c>
      <c r="I4" s="26">
        <f t="shared" si="3"/>
        <v>0</v>
      </c>
    </row>
    <row r="5" spans="1:9">
      <c r="A5" s="4">
        <v>4</v>
      </c>
      <c r="B5" s="5" t="s">
        <v>86</v>
      </c>
      <c r="C5" s="9" t="s">
        <v>3</v>
      </c>
      <c r="D5" s="11">
        <v>50</v>
      </c>
      <c r="E5" s="24"/>
      <c r="F5" s="25">
        <f t="shared" si="0"/>
        <v>0</v>
      </c>
      <c r="G5" s="31">
        <f t="shared" si="1"/>
        <v>10</v>
      </c>
      <c r="H5" s="25">
        <f t="shared" si="2"/>
        <v>0</v>
      </c>
      <c r="I5" s="26">
        <f t="shared" si="3"/>
        <v>0</v>
      </c>
    </row>
    <row r="6" spans="1:9" ht="28.5">
      <c r="A6" s="4">
        <v>5</v>
      </c>
      <c r="B6" s="5" t="s">
        <v>87</v>
      </c>
      <c r="C6" s="9" t="s">
        <v>3</v>
      </c>
      <c r="D6" s="11">
        <v>20</v>
      </c>
      <c r="E6" s="24"/>
      <c r="F6" s="25">
        <f t="shared" si="0"/>
        <v>0</v>
      </c>
      <c r="G6" s="31">
        <f t="shared" si="1"/>
        <v>4</v>
      </c>
      <c r="H6" s="25">
        <f t="shared" si="2"/>
        <v>0</v>
      </c>
      <c r="I6" s="26">
        <f t="shared" si="3"/>
        <v>0</v>
      </c>
    </row>
    <row r="7" spans="1:9">
      <c r="A7" s="4">
        <v>6</v>
      </c>
      <c r="B7" s="5" t="s">
        <v>6</v>
      </c>
      <c r="C7" s="9" t="s">
        <v>3</v>
      </c>
      <c r="D7" s="11">
        <v>55</v>
      </c>
      <c r="E7" s="24"/>
      <c r="F7" s="25">
        <f t="shared" si="0"/>
        <v>0</v>
      </c>
      <c r="G7" s="31">
        <f t="shared" si="1"/>
        <v>11</v>
      </c>
      <c r="H7" s="25">
        <f t="shared" si="2"/>
        <v>0</v>
      </c>
      <c r="I7" s="26">
        <f t="shared" si="3"/>
        <v>0</v>
      </c>
    </row>
    <row r="8" spans="1:9">
      <c r="A8" s="4">
        <v>7</v>
      </c>
      <c r="B8" s="5" t="s">
        <v>7</v>
      </c>
      <c r="C8" s="9" t="s">
        <v>3</v>
      </c>
      <c r="D8" s="11">
        <v>40</v>
      </c>
      <c r="E8" s="24"/>
      <c r="F8" s="25">
        <f t="shared" si="0"/>
        <v>0</v>
      </c>
      <c r="G8" s="31">
        <f t="shared" si="1"/>
        <v>8</v>
      </c>
      <c r="H8" s="25">
        <f t="shared" si="2"/>
        <v>0</v>
      </c>
      <c r="I8" s="26">
        <f t="shared" si="3"/>
        <v>0</v>
      </c>
    </row>
    <row r="9" spans="1:9">
      <c r="A9" s="4">
        <v>8</v>
      </c>
      <c r="B9" s="5" t="s">
        <v>8</v>
      </c>
      <c r="C9" s="9" t="s">
        <v>3</v>
      </c>
      <c r="D9" s="11">
        <v>87</v>
      </c>
      <c r="E9" s="24"/>
      <c r="F9" s="25">
        <f t="shared" si="0"/>
        <v>0</v>
      </c>
      <c r="G9" s="31">
        <f t="shared" si="1"/>
        <v>17.400000000000002</v>
      </c>
      <c r="H9" s="25">
        <f t="shared" si="2"/>
        <v>0</v>
      </c>
      <c r="I9" s="26">
        <f t="shared" si="3"/>
        <v>0</v>
      </c>
    </row>
    <row r="10" spans="1:9" ht="42.75">
      <c r="A10" s="4">
        <v>9</v>
      </c>
      <c r="B10" s="5" t="s">
        <v>9</v>
      </c>
      <c r="C10" s="9" t="s">
        <v>3</v>
      </c>
      <c r="D10" s="11">
        <v>16</v>
      </c>
      <c r="E10" s="24"/>
      <c r="F10" s="25">
        <f t="shared" si="0"/>
        <v>0</v>
      </c>
      <c r="G10" s="31">
        <f t="shared" si="1"/>
        <v>3.2</v>
      </c>
      <c r="H10" s="25">
        <f t="shared" si="2"/>
        <v>0</v>
      </c>
      <c r="I10" s="26">
        <f t="shared" si="3"/>
        <v>0</v>
      </c>
    </row>
    <row r="11" spans="1:9" ht="28.5">
      <c r="A11" s="4">
        <v>10</v>
      </c>
      <c r="B11" s="5" t="s">
        <v>10</v>
      </c>
      <c r="C11" s="9" t="s">
        <v>3</v>
      </c>
      <c r="D11" s="11">
        <v>8</v>
      </c>
      <c r="E11" s="24"/>
      <c r="F11" s="25">
        <f t="shared" si="0"/>
        <v>0</v>
      </c>
      <c r="G11" s="31">
        <f t="shared" si="1"/>
        <v>1.6</v>
      </c>
      <c r="H11" s="25">
        <f t="shared" si="2"/>
        <v>0</v>
      </c>
      <c r="I11" s="26">
        <f t="shared" si="3"/>
        <v>0</v>
      </c>
    </row>
    <row r="12" spans="1:9" ht="28.5">
      <c r="A12" s="4">
        <v>11</v>
      </c>
      <c r="B12" s="5" t="s">
        <v>11</v>
      </c>
      <c r="C12" s="9" t="s">
        <v>3</v>
      </c>
      <c r="D12" s="11">
        <v>15</v>
      </c>
      <c r="E12" s="24"/>
      <c r="F12" s="25">
        <f t="shared" si="0"/>
        <v>0</v>
      </c>
      <c r="G12" s="31">
        <f t="shared" si="1"/>
        <v>3</v>
      </c>
      <c r="H12" s="25">
        <f t="shared" si="2"/>
        <v>0</v>
      </c>
      <c r="I12" s="26">
        <f t="shared" si="3"/>
        <v>0</v>
      </c>
    </row>
    <row r="13" spans="1:9" ht="28.5">
      <c r="A13" s="4">
        <v>12</v>
      </c>
      <c r="B13" s="5" t="s">
        <v>12</v>
      </c>
      <c r="C13" s="9" t="s">
        <v>3</v>
      </c>
      <c r="D13" s="11">
        <v>50</v>
      </c>
      <c r="E13" s="24"/>
      <c r="F13" s="25">
        <f t="shared" si="0"/>
        <v>0</v>
      </c>
      <c r="G13" s="31">
        <f t="shared" si="1"/>
        <v>10</v>
      </c>
      <c r="H13" s="25">
        <f t="shared" si="2"/>
        <v>0</v>
      </c>
      <c r="I13" s="26">
        <f t="shared" si="3"/>
        <v>0</v>
      </c>
    </row>
    <row r="14" spans="1:9" ht="28.5">
      <c r="A14" s="4">
        <v>13</v>
      </c>
      <c r="B14" s="5" t="s">
        <v>13</v>
      </c>
      <c r="C14" s="9" t="s">
        <v>3</v>
      </c>
      <c r="D14" s="11">
        <v>80</v>
      </c>
      <c r="E14" s="24"/>
      <c r="F14" s="25">
        <f t="shared" si="0"/>
        <v>0</v>
      </c>
      <c r="G14" s="31">
        <f t="shared" si="1"/>
        <v>16</v>
      </c>
      <c r="H14" s="25">
        <f t="shared" si="2"/>
        <v>0</v>
      </c>
      <c r="I14" s="26">
        <f t="shared" si="3"/>
        <v>0</v>
      </c>
    </row>
    <row r="15" spans="1:9" ht="28.5">
      <c r="A15" s="4">
        <v>14</v>
      </c>
      <c r="B15" s="5" t="s">
        <v>14</v>
      </c>
      <c r="C15" s="9" t="s">
        <v>3</v>
      </c>
      <c r="D15" s="11">
        <v>14</v>
      </c>
      <c r="E15" s="24"/>
      <c r="F15" s="25">
        <f t="shared" si="0"/>
        <v>0</v>
      </c>
      <c r="G15" s="31">
        <f t="shared" si="1"/>
        <v>2.8000000000000003</v>
      </c>
      <c r="H15" s="25">
        <f t="shared" si="2"/>
        <v>0</v>
      </c>
      <c r="I15" s="26">
        <f t="shared" si="3"/>
        <v>0</v>
      </c>
    </row>
    <row r="16" spans="1:9" ht="28.5">
      <c r="A16" s="4">
        <v>15</v>
      </c>
      <c r="B16" s="5" t="s">
        <v>15</v>
      </c>
      <c r="C16" s="9" t="s">
        <v>3</v>
      </c>
      <c r="D16" s="11">
        <v>80</v>
      </c>
      <c r="E16" s="24"/>
      <c r="F16" s="25">
        <f t="shared" si="0"/>
        <v>0</v>
      </c>
      <c r="G16" s="31">
        <f t="shared" si="1"/>
        <v>16</v>
      </c>
      <c r="H16" s="25">
        <f t="shared" si="2"/>
        <v>0</v>
      </c>
      <c r="I16" s="26">
        <f t="shared" si="3"/>
        <v>0</v>
      </c>
    </row>
    <row r="17" spans="1:9" ht="28.5">
      <c r="A17" s="4">
        <v>16</v>
      </c>
      <c r="B17" s="5" t="s">
        <v>16</v>
      </c>
      <c r="C17" s="9" t="s">
        <v>3</v>
      </c>
      <c r="D17" s="11">
        <v>18</v>
      </c>
      <c r="E17" s="24"/>
      <c r="F17" s="25">
        <f t="shared" si="0"/>
        <v>0</v>
      </c>
      <c r="G17" s="31">
        <f t="shared" si="1"/>
        <v>3.6</v>
      </c>
      <c r="H17" s="25">
        <f t="shared" si="2"/>
        <v>0</v>
      </c>
      <c r="I17" s="26">
        <f t="shared" si="3"/>
        <v>0</v>
      </c>
    </row>
    <row r="18" spans="1:9" ht="28.5">
      <c r="A18" s="4">
        <v>17</v>
      </c>
      <c r="B18" s="5" t="s">
        <v>17</v>
      </c>
      <c r="C18" s="9" t="s">
        <v>3</v>
      </c>
      <c r="D18" s="11">
        <v>85</v>
      </c>
      <c r="E18" s="24"/>
      <c r="F18" s="25">
        <f t="shared" si="0"/>
        <v>0</v>
      </c>
      <c r="G18" s="31">
        <f t="shared" si="1"/>
        <v>17</v>
      </c>
      <c r="H18" s="25">
        <f t="shared" si="2"/>
        <v>0</v>
      </c>
      <c r="I18" s="26">
        <f t="shared" si="3"/>
        <v>0</v>
      </c>
    </row>
    <row r="19" spans="1:9" ht="28.5">
      <c r="A19" s="4">
        <v>18</v>
      </c>
      <c r="B19" s="5" t="s">
        <v>18</v>
      </c>
      <c r="C19" s="9" t="s">
        <v>3</v>
      </c>
      <c r="D19" s="11">
        <v>100</v>
      </c>
      <c r="E19" s="24"/>
      <c r="F19" s="25">
        <f t="shared" si="0"/>
        <v>0</v>
      </c>
      <c r="G19" s="31">
        <f t="shared" si="1"/>
        <v>20</v>
      </c>
      <c r="H19" s="25">
        <f t="shared" si="2"/>
        <v>0</v>
      </c>
      <c r="I19" s="26">
        <f t="shared" si="3"/>
        <v>0</v>
      </c>
    </row>
    <row r="20" spans="1:9">
      <c r="A20" s="4">
        <v>19</v>
      </c>
      <c r="B20" s="5" t="s">
        <v>19</v>
      </c>
      <c r="C20" s="9" t="s">
        <v>3</v>
      </c>
      <c r="D20" s="11">
        <v>31</v>
      </c>
      <c r="E20" s="24"/>
      <c r="F20" s="25">
        <f t="shared" si="0"/>
        <v>0</v>
      </c>
      <c r="G20" s="31">
        <f t="shared" si="1"/>
        <v>6.2</v>
      </c>
      <c r="H20" s="25">
        <f t="shared" si="2"/>
        <v>0</v>
      </c>
      <c r="I20" s="26">
        <f t="shared" si="3"/>
        <v>0</v>
      </c>
    </row>
    <row r="21" spans="1:9" ht="28.5">
      <c r="A21" s="4">
        <v>20</v>
      </c>
      <c r="B21" s="5" t="s">
        <v>20</v>
      </c>
      <c r="C21" s="9" t="s">
        <v>3</v>
      </c>
      <c r="D21" s="11">
        <v>80</v>
      </c>
      <c r="E21" s="24"/>
      <c r="F21" s="25">
        <f t="shared" si="0"/>
        <v>0</v>
      </c>
      <c r="G21" s="31">
        <f t="shared" si="1"/>
        <v>16</v>
      </c>
      <c r="H21" s="25">
        <f t="shared" si="2"/>
        <v>0</v>
      </c>
      <c r="I21" s="26">
        <f t="shared" si="3"/>
        <v>0</v>
      </c>
    </row>
    <row r="22" spans="1:9" ht="28.5">
      <c r="A22" s="4">
        <v>21</v>
      </c>
      <c r="B22" s="5" t="s">
        <v>88</v>
      </c>
      <c r="C22" s="9" t="s">
        <v>3</v>
      </c>
      <c r="D22" s="11">
        <v>4</v>
      </c>
      <c r="E22" s="24"/>
      <c r="F22" s="25">
        <f t="shared" si="0"/>
        <v>0</v>
      </c>
      <c r="G22" s="31">
        <f t="shared" si="1"/>
        <v>0.8</v>
      </c>
      <c r="H22" s="25">
        <f t="shared" si="2"/>
        <v>0</v>
      </c>
      <c r="I22" s="26">
        <f t="shared" si="3"/>
        <v>0</v>
      </c>
    </row>
    <row r="23" spans="1:9">
      <c r="A23" s="4">
        <v>22</v>
      </c>
      <c r="B23" s="5" t="s">
        <v>21</v>
      </c>
      <c r="C23" s="9" t="s">
        <v>3</v>
      </c>
      <c r="D23" s="11">
        <v>50</v>
      </c>
      <c r="E23" s="24"/>
      <c r="F23" s="25">
        <f t="shared" si="0"/>
        <v>0</v>
      </c>
      <c r="G23" s="31">
        <f t="shared" si="1"/>
        <v>10</v>
      </c>
      <c r="H23" s="25">
        <f t="shared" si="2"/>
        <v>0</v>
      </c>
      <c r="I23" s="26">
        <f t="shared" si="3"/>
        <v>0</v>
      </c>
    </row>
    <row r="24" spans="1:9" ht="28.5">
      <c r="A24" s="4">
        <v>23</v>
      </c>
      <c r="B24" s="5" t="s">
        <v>22</v>
      </c>
      <c r="C24" s="9" t="s">
        <v>3</v>
      </c>
      <c r="D24" s="11">
        <v>28</v>
      </c>
      <c r="E24" s="24"/>
      <c r="F24" s="25">
        <f t="shared" si="0"/>
        <v>0</v>
      </c>
      <c r="G24" s="31">
        <f t="shared" si="1"/>
        <v>5.6000000000000005</v>
      </c>
      <c r="H24" s="25">
        <f t="shared" si="2"/>
        <v>0</v>
      </c>
      <c r="I24" s="26">
        <f t="shared" si="3"/>
        <v>0</v>
      </c>
    </row>
    <row r="25" spans="1:9" ht="28.5">
      <c r="A25" s="4">
        <v>24</v>
      </c>
      <c r="B25" s="5" t="s">
        <v>23</v>
      </c>
      <c r="C25" s="9" t="s">
        <v>3</v>
      </c>
      <c r="D25" s="11">
        <v>26</v>
      </c>
      <c r="E25" s="24"/>
      <c r="F25" s="25">
        <f t="shared" si="0"/>
        <v>0</v>
      </c>
      <c r="G25" s="31">
        <f t="shared" si="1"/>
        <v>5.2</v>
      </c>
      <c r="H25" s="25">
        <f t="shared" si="2"/>
        <v>0</v>
      </c>
      <c r="I25" s="26">
        <f t="shared" si="3"/>
        <v>0</v>
      </c>
    </row>
    <row r="26" spans="1:9" ht="28.5">
      <c r="A26" s="4">
        <v>25</v>
      </c>
      <c r="B26" s="5" t="s">
        <v>89</v>
      </c>
      <c r="C26" s="9" t="s">
        <v>3</v>
      </c>
      <c r="D26" s="11">
        <v>2</v>
      </c>
      <c r="E26" s="24"/>
      <c r="F26" s="25">
        <f t="shared" si="0"/>
        <v>0</v>
      </c>
      <c r="G26" s="31">
        <f t="shared" si="1"/>
        <v>0.4</v>
      </c>
      <c r="H26" s="25">
        <f t="shared" si="2"/>
        <v>0</v>
      </c>
      <c r="I26" s="26">
        <f t="shared" si="3"/>
        <v>0</v>
      </c>
    </row>
    <row r="27" spans="1:9">
      <c r="A27" s="4">
        <v>26</v>
      </c>
      <c r="B27" s="5" t="s">
        <v>24</v>
      </c>
      <c r="C27" s="9" t="s">
        <v>3</v>
      </c>
      <c r="D27" s="11">
        <v>200</v>
      </c>
      <c r="E27" s="24"/>
      <c r="F27" s="25">
        <f t="shared" si="0"/>
        <v>0</v>
      </c>
      <c r="G27" s="31">
        <f t="shared" si="1"/>
        <v>40</v>
      </c>
      <c r="H27" s="25">
        <f t="shared" si="2"/>
        <v>0</v>
      </c>
      <c r="I27" s="26">
        <f t="shared" si="3"/>
        <v>0</v>
      </c>
    </row>
    <row r="28" spans="1:9" ht="28.5">
      <c r="A28" s="4">
        <v>27</v>
      </c>
      <c r="B28" s="5" t="s">
        <v>25</v>
      </c>
      <c r="C28" s="9" t="s">
        <v>3</v>
      </c>
      <c r="D28" s="11">
        <v>12</v>
      </c>
      <c r="E28" s="24"/>
      <c r="F28" s="25">
        <f t="shared" si="0"/>
        <v>0</v>
      </c>
      <c r="G28" s="31">
        <f t="shared" si="1"/>
        <v>2.4000000000000004</v>
      </c>
      <c r="H28" s="25">
        <f t="shared" si="2"/>
        <v>0</v>
      </c>
      <c r="I28" s="26">
        <f t="shared" si="3"/>
        <v>0</v>
      </c>
    </row>
    <row r="29" spans="1:9" ht="28.5">
      <c r="A29" s="4">
        <v>28</v>
      </c>
      <c r="B29" s="5" t="s">
        <v>26</v>
      </c>
      <c r="C29" s="9" t="s">
        <v>3</v>
      </c>
      <c r="D29" s="11">
        <v>50</v>
      </c>
      <c r="E29" s="24"/>
      <c r="F29" s="25">
        <f t="shared" si="0"/>
        <v>0</v>
      </c>
      <c r="G29" s="31">
        <f t="shared" si="1"/>
        <v>10</v>
      </c>
      <c r="H29" s="25">
        <f t="shared" si="2"/>
        <v>0</v>
      </c>
      <c r="I29" s="26">
        <f t="shared" si="3"/>
        <v>0</v>
      </c>
    </row>
    <row r="30" spans="1:9">
      <c r="A30" s="4">
        <v>29</v>
      </c>
      <c r="B30" s="5" t="s">
        <v>27</v>
      </c>
      <c r="C30" s="9" t="s">
        <v>3</v>
      </c>
      <c r="D30" s="11">
        <v>22</v>
      </c>
      <c r="E30" s="24"/>
      <c r="F30" s="25">
        <f t="shared" si="0"/>
        <v>0</v>
      </c>
      <c r="G30" s="31">
        <f t="shared" si="1"/>
        <v>4.4000000000000004</v>
      </c>
      <c r="H30" s="25">
        <f t="shared" si="2"/>
        <v>0</v>
      </c>
      <c r="I30" s="26">
        <f t="shared" si="3"/>
        <v>0</v>
      </c>
    </row>
    <row r="31" spans="1:9" ht="28.5">
      <c r="A31" s="4">
        <v>30</v>
      </c>
      <c r="B31" s="5" t="s">
        <v>90</v>
      </c>
      <c r="C31" s="9" t="s">
        <v>3</v>
      </c>
      <c r="D31" s="11">
        <v>120</v>
      </c>
      <c r="E31" s="24"/>
      <c r="F31" s="25">
        <f t="shared" si="0"/>
        <v>0</v>
      </c>
      <c r="G31" s="31">
        <f t="shared" si="1"/>
        <v>24</v>
      </c>
      <c r="H31" s="25">
        <f t="shared" si="2"/>
        <v>0</v>
      </c>
      <c r="I31" s="26">
        <f t="shared" si="3"/>
        <v>0</v>
      </c>
    </row>
    <row r="32" spans="1:9" ht="28.5">
      <c r="A32" s="4">
        <v>31</v>
      </c>
      <c r="B32" s="5" t="s">
        <v>28</v>
      </c>
      <c r="C32" s="9" t="s">
        <v>3</v>
      </c>
      <c r="D32" s="11">
        <v>85</v>
      </c>
      <c r="E32" s="24"/>
      <c r="F32" s="25">
        <f t="shared" si="0"/>
        <v>0</v>
      </c>
      <c r="G32" s="31">
        <f t="shared" si="1"/>
        <v>17</v>
      </c>
      <c r="H32" s="25">
        <f t="shared" si="2"/>
        <v>0</v>
      </c>
      <c r="I32" s="26">
        <f t="shared" si="3"/>
        <v>0</v>
      </c>
    </row>
    <row r="33" spans="1:9" ht="28.5">
      <c r="A33" s="4">
        <v>32</v>
      </c>
      <c r="B33" s="5" t="s">
        <v>29</v>
      </c>
      <c r="C33" s="9" t="s">
        <v>3</v>
      </c>
      <c r="D33" s="11">
        <v>75</v>
      </c>
      <c r="E33" s="24"/>
      <c r="F33" s="25">
        <f t="shared" si="0"/>
        <v>0</v>
      </c>
      <c r="G33" s="31">
        <f t="shared" si="1"/>
        <v>15</v>
      </c>
      <c r="H33" s="25">
        <f t="shared" si="2"/>
        <v>0</v>
      </c>
      <c r="I33" s="26">
        <f t="shared" si="3"/>
        <v>0</v>
      </c>
    </row>
    <row r="34" spans="1:9" ht="42.75">
      <c r="A34" s="4">
        <v>33</v>
      </c>
      <c r="B34" s="5" t="s">
        <v>30</v>
      </c>
      <c r="C34" s="9" t="s">
        <v>3</v>
      </c>
      <c r="D34" s="11">
        <v>60</v>
      </c>
      <c r="E34" s="24"/>
      <c r="F34" s="25">
        <f t="shared" si="0"/>
        <v>0</v>
      </c>
      <c r="G34" s="31">
        <f t="shared" si="1"/>
        <v>12</v>
      </c>
      <c r="H34" s="25">
        <f t="shared" si="2"/>
        <v>0</v>
      </c>
      <c r="I34" s="26">
        <f t="shared" si="3"/>
        <v>0</v>
      </c>
    </row>
    <row r="35" spans="1:9" ht="28.5">
      <c r="A35" s="4">
        <v>34</v>
      </c>
      <c r="B35" s="5" t="s">
        <v>31</v>
      </c>
      <c r="C35" s="9" t="s">
        <v>3</v>
      </c>
      <c r="D35" s="11">
        <v>60</v>
      </c>
      <c r="E35" s="24"/>
      <c r="F35" s="25">
        <f t="shared" si="0"/>
        <v>0</v>
      </c>
      <c r="G35" s="31">
        <f t="shared" si="1"/>
        <v>12</v>
      </c>
      <c r="H35" s="25">
        <f t="shared" si="2"/>
        <v>0</v>
      </c>
      <c r="I35" s="26">
        <f t="shared" si="3"/>
        <v>0</v>
      </c>
    </row>
    <row r="36" spans="1:9" ht="28.5">
      <c r="A36" s="4">
        <v>35</v>
      </c>
      <c r="B36" s="5" t="s">
        <v>32</v>
      </c>
      <c r="C36" s="9" t="s">
        <v>3</v>
      </c>
      <c r="D36" s="11">
        <v>31</v>
      </c>
      <c r="E36" s="24"/>
      <c r="F36" s="25">
        <f t="shared" si="0"/>
        <v>0</v>
      </c>
      <c r="G36" s="31">
        <f t="shared" si="1"/>
        <v>6.2</v>
      </c>
      <c r="H36" s="25">
        <f t="shared" si="2"/>
        <v>0</v>
      </c>
      <c r="I36" s="26">
        <f t="shared" si="3"/>
        <v>0</v>
      </c>
    </row>
    <row r="37" spans="1:9">
      <c r="A37" s="4">
        <v>36</v>
      </c>
      <c r="B37" s="5" t="s">
        <v>33</v>
      </c>
      <c r="C37" s="9" t="s">
        <v>3</v>
      </c>
      <c r="D37" s="11">
        <v>105</v>
      </c>
      <c r="E37" s="24"/>
      <c r="F37" s="25">
        <f t="shared" si="0"/>
        <v>0</v>
      </c>
      <c r="G37" s="31">
        <f t="shared" si="1"/>
        <v>21</v>
      </c>
      <c r="H37" s="25">
        <f t="shared" si="2"/>
        <v>0</v>
      </c>
      <c r="I37" s="26">
        <f t="shared" si="3"/>
        <v>0</v>
      </c>
    </row>
    <row r="38" spans="1:9">
      <c r="A38" s="4">
        <v>37</v>
      </c>
      <c r="B38" s="5" t="s">
        <v>34</v>
      </c>
      <c r="C38" s="9" t="s">
        <v>3</v>
      </c>
      <c r="D38" s="11">
        <v>111</v>
      </c>
      <c r="E38" s="24"/>
      <c r="F38" s="25">
        <f t="shared" si="0"/>
        <v>0</v>
      </c>
      <c r="G38" s="31">
        <f t="shared" si="1"/>
        <v>22.200000000000003</v>
      </c>
      <c r="H38" s="25">
        <f t="shared" si="2"/>
        <v>0</v>
      </c>
      <c r="I38" s="26">
        <f t="shared" si="3"/>
        <v>0</v>
      </c>
    </row>
    <row r="39" spans="1:9" ht="29.25">
      <c r="A39" s="4">
        <v>38</v>
      </c>
      <c r="B39" s="5" t="s">
        <v>35</v>
      </c>
      <c r="C39" s="9" t="s">
        <v>36</v>
      </c>
      <c r="D39" s="11">
        <v>750</v>
      </c>
      <c r="E39" s="24"/>
      <c r="F39" s="25">
        <f t="shared" si="0"/>
        <v>0</v>
      </c>
      <c r="G39" s="31">
        <f t="shared" si="1"/>
        <v>150</v>
      </c>
      <c r="H39" s="25">
        <f t="shared" si="2"/>
        <v>0</v>
      </c>
      <c r="I39" s="26">
        <f t="shared" si="3"/>
        <v>0</v>
      </c>
    </row>
    <row r="40" spans="1:9" ht="28.5">
      <c r="A40" s="4">
        <v>39</v>
      </c>
      <c r="B40" s="5" t="s">
        <v>37</v>
      </c>
      <c r="C40" s="9" t="s">
        <v>3</v>
      </c>
      <c r="D40" s="11">
        <v>250</v>
      </c>
      <c r="E40" s="24"/>
      <c r="F40" s="25">
        <f t="shared" si="0"/>
        <v>0</v>
      </c>
      <c r="G40" s="31">
        <f t="shared" si="1"/>
        <v>50</v>
      </c>
      <c r="H40" s="25">
        <f t="shared" si="2"/>
        <v>0</v>
      </c>
      <c r="I40" s="26">
        <f t="shared" si="3"/>
        <v>0</v>
      </c>
    </row>
    <row r="41" spans="1:9" ht="28.5">
      <c r="A41" s="4">
        <v>40</v>
      </c>
      <c r="B41" s="5" t="s">
        <v>38</v>
      </c>
      <c r="C41" s="9" t="s">
        <v>39</v>
      </c>
      <c r="D41" s="11">
        <v>60</v>
      </c>
      <c r="E41" s="24"/>
      <c r="F41" s="25">
        <f t="shared" si="0"/>
        <v>0</v>
      </c>
      <c r="G41" s="31">
        <f t="shared" si="1"/>
        <v>12</v>
      </c>
      <c r="H41" s="25">
        <f t="shared" si="2"/>
        <v>0</v>
      </c>
      <c r="I41" s="26">
        <f t="shared" si="3"/>
        <v>0</v>
      </c>
    </row>
    <row r="42" spans="1:9" ht="42.75">
      <c r="A42" s="4">
        <v>41</v>
      </c>
      <c r="B42" s="5" t="s">
        <v>91</v>
      </c>
      <c r="C42" s="9" t="s">
        <v>39</v>
      </c>
      <c r="D42" s="11">
        <v>92</v>
      </c>
      <c r="E42" s="24"/>
      <c r="F42" s="25">
        <f t="shared" si="0"/>
        <v>0</v>
      </c>
      <c r="G42" s="31">
        <f t="shared" si="1"/>
        <v>18.400000000000002</v>
      </c>
      <c r="H42" s="25">
        <f t="shared" si="2"/>
        <v>0</v>
      </c>
      <c r="I42" s="26">
        <f t="shared" si="3"/>
        <v>0</v>
      </c>
    </row>
    <row r="43" spans="1:9" ht="42.75">
      <c r="A43" s="4">
        <v>42</v>
      </c>
      <c r="B43" s="5" t="s">
        <v>92</v>
      </c>
      <c r="C43" s="9" t="s">
        <v>39</v>
      </c>
      <c r="D43" s="11">
        <v>100</v>
      </c>
      <c r="E43" s="24"/>
      <c r="F43" s="25">
        <f t="shared" si="0"/>
        <v>0</v>
      </c>
      <c r="G43" s="31">
        <f t="shared" si="1"/>
        <v>20</v>
      </c>
      <c r="H43" s="25">
        <f t="shared" si="2"/>
        <v>0</v>
      </c>
      <c r="I43" s="26">
        <f t="shared" si="3"/>
        <v>0</v>
      </c>
    </row>
    <row r="44" spans="1:9">
      <c r="A44" s="4">
        <v>43</v>
      </c>
      <c r="B44" s="5" t="s">
        <v>40</v>
      </c>
      <c r="C44" s="9" t="s">
        <v>39</v>
      </c>
      <c r="D44" s="11">
        <v>50</v>
      </c>
      <c r="E44" s="24"/>
      <c r="F44" s="25">
        <f t="shared" si="0"/>
        <v>0</v>
      </c>
      <c r="G44" s="31">
        <f t="shared" si="1"/>
        <v>10</v>
      </c>
      <c r="H44" s="25">
        <f t="shared" si="2"/>
        <v>0</v>
      </c>
      <c r="I44" s="26">
        <f t="shared" si="3"/>
        <v>0</v>
      </c>
    </row>
    <row r="45" spans="1:9">
      <c r="A45" s="4">
        <v>44</v>
      </c>
      <c r="B45" s="5" t="s">
        <v>41</v>
      </c>
      <c r="C45" s="9" t="s">
        <v>39</v>
      </c>
      <c r="D45" s="11">
        <v>50</v>
      </c>
      <c r="E45" s="24"/>
      <c r="F45" s="25">
        <f t="shared" si="0"/>
        <v>0</v>
      </c>
      <c r="G45" s="31">
        <f t="shared" si="1"/>
        <v>10</v>
      </c>
      <c r="H45" s="25">
        <f t="shared" si="2"/>
        <v>0</v>
      </c>
      <c r="I45" s="26">
        <f t="shared" si="3"/>
        <v>0</v>
      </c>
    </row>
    <row r="46" spans="1:9">
      <c r="A46" s="4">
        <v>45</v>
      </c>
      <c r="B46" s="5" t="s">
        <v>42</v>
      </c>
      <c r="C46" s="9" t="s">
        <v>39</v>
      </c>
      <c r="D46" s="11">
        <v>44</v>
      </c>
      <c r="E46" s="24"/>
      <c r="F46" s="25">
        <f t="shared" si="0"/>
        <v>0</v>
      </c>
      <c r="G46" s="31">
        <f t="shared" si="1"/>
        <v>8.8000000000000007</v>
      </c>
      <c r="H46" s="25">
        <f t="shared" si="2"/>
        <v>0</v>
      </c>
      <c r="I46" s="26">
        <f t="shared" si="3"/>
        <v>0</v>
      </c>
    </row>
    <row r="47" spans="1:9" ht="28.5">
      <c r="A47" s="4">
        <v>46</v>
      </c>
      <c r="B47" s="5" t="s">
        <v>43</v>
      </c>
      <c r="C47" s="9" t="s">
        <v>39</v>
      </c>
      <c r="D47" s="11">
        <v>50</v>
      </c>
      <c r="E47" s="24"/>
      <c r="F47" s="25">
        <f t="shared" si="0"/>
        <v>0</v>
      </c>
      <c r="G47" s="31">
        <f t="shared" si="1"/>
        <v>10</v>
      </c>
      <c r="H47" s="25">
        <f t="shared" si="2"/>
        <v>0</v>
      </c>
      <c r="I47" s="26">
        <f t="shared" si="3"/>
        <v>0</v>
      </c>
    </row>
    <row r="48" spans="1:9" ht="28.5">
      <c r="A48" s="4">
        <v>47</v>
      </c>
      <c r="B48" s="5" t="s">
        <v>44</v>
      </c>
      <c r="C48" s="9" t="s">
        <v>39</v>
      </c>
      <c r="D48" s="11">
        <v>25</v>
      </c>
      <c r="E48" s="24"/>
      <c r="F48" s="25">
        <f t="shared" si="0"/>
        <v>0</v>
      </c>
      <c r="G48" s="31">
        <f t="shared" si="1"/>
        <v>5</v>
      </c>
      <c r="H48" s="25">
        <f t="shared" si="2"/>
        <v>0</v>
      </c>
      <c r="I48" s="26">
        <f t="shared" si="3"/>
        <v>0</v>
      </c>
    </row>
    <row r="49" spans="1:9">
      <c r="A49" s="4">
        <v>48</v>
      </c>
      <c r="B49" s="5" t="s">
        <v>45</v>
      </c>
      <c r="C49" s="9" t="s">
        <v>39</v>
      </c>
      <c r="D49" s="11">
        <v>35</v>
      </c>
      <c r="E49" s="24"/>
      <c r="F49" s="25">
        <f t="shared" si="0"/>
        <v>0</v>
      </c>
      <c r="G49" s="31">
        <f t="shared" si="1"/>
        <v>7</v>
      </c>
      <c r="H49" s="25">
        <f t="shared" si="2"/>
        <v>0</v>
      </c>
      <c r="I49" s="26">
        <f t="shared" si="3"/>
        <v>0</v>
      </c>
    </row>
    <row r="50" spans="1:9" ht="28.5">
      <c r="A50" s="4">
        <v>49</v>
      </c>
      <c r="B50" s="5" t="s">
        <v>46</v>
      </c>
      <c r="C50" s="9" t="s">
        <v>39</v>
      </c>
      <c r="D50" s="11">
        <v>22</v>
      </c>
      <c r="E50" s="24"/>
      <c r="F50" s="25">
        <f t="shared" si="0"/>
        <v>0</v>
      </c>
      <c r="G50" s="31">
        <f t="shared" si="1"/>
        <v>4.4000000000000004</v>
      </c>
      <c r="H50" s="25">
        <f t="shared" si="2"/>
        <v>0</v>
      </c>
      <c r="I50" s="26">
        <f t="shared" si="3"/>
        <v>0</v>
      </c>
    </row>
    <row r="51" spans="1:9">
      <c r="A51" s="4">
        <v>50</v>
      </c>
      <c r="B51" s="5" t="s">
        <v>47</v>
      </c>
      <c r="C51" s="9" t="s">
        <v>3</v>
      </c>
      <c r="D51" s="11">
        <v>46</v>
      </c>
      <c r="E51" s="24"/>
      <c r="F51" s="25">
        <f t="shared" si="0"/>
        <v>0</v>
      </c>
      <c r="G51" s="31">
        <f t="shared" si="1"/>
        <v>9.2000000000000011</v>
      </c>
      <c r="H51" s="25">
        <f t="shared" si="2"/>
        <v>0</v>
      </c>
      <c r="I51" s="26">
        <f t="shared" si="3"/>
        <v>0</v>
      </c>
    </row>
    <row r="52" spans="1:9">
      <c r="A52" s="4">
        <v>51</v>
      </c>
      <c r="B52" s="5" t="s">
        <v>48</v>
      </c>
      <c r="C52" s="9" t="s">
        <v>39</v>
      </c>
      <c r="D52" s="11">
        <v>67</v>
      </c>
      <c r="E52" s="24"/>
      <c r="F52" s="25">
        <f t="shared" si="0"/>
        <v>0</v>
      </c>
      <c r="G52" s="31">
        <f t="shared" si="1"/>
        <v>13.4</v>
      </c>
      <c r="H52" s="25">
        <f t="shared" si="2"/>
        <v>0</v>
      </c>
      <c r="I52" s="26">
        <f t="shared" si="3"/>
        <v>0</v>
      </c>
    </row>
    <row r="53" spans="1:9">
      <c r="A53" s="4">
        <v>52</v>
      </c>
      <c r="B53" s="5" t="s">
        <v>49</v>
      </c>
      <c r="C53" s="9" t="s">
        <v>39</v>
      </c>
      <c r="D53" s="11">
        <v>100</v>
      </c>
      <c r="E53" s="24"/>
      <c r="F53" s="25">
        <f t="shared" si="0"/>
        <v>0</v>
      </c>
      <c r="G53" s="31">
        <f t="shared" si="1"/>
        <v>20</v>
      </c>
      <c r="H53" s="25">
        <f t="shared" si="2"/>
        <v>0</v>
      </c>
      <c r="I53" s="26">
        <f t="shared" si="3"/>
        <v>0</v>
      </c>
    </row>
    <row r="54" spans="1:9">
      <c r="A54" s="4">
        <v>53</v>
      </c>
      <c r="B54" s="5" t="s">
        <v>50</v>
      </c>
      <c r="C54" s="9" t="s">
        <v>39</v>
      </c>
      <c r="D54" s="11">
        <v>576</v>
      </c>
      <c r="E54" s="24"/>
      <c r="F54" s="25">
        <f t="shared" si="0"/>
        <v>0</v>
      </c>
      <c r="G54" s="31">
        <f t="shared" si="1"/>
        <v>115.2</v>
      </c>
      <c r="H54" s="25">
        <f t="shared" si="2"/>
        <v>0</v>
      </c>
      <c r="I54" s="26">
        <f t="shared" si="3"/>
        <v>0</v>
      </c>
    </row>
    <row r="55" spans="1:9" ht="28.5">
      <c r="A55" s="4">
        <v>54</v>
      </c>
      <c r="B55" s="5" t="s">
        <v>51</v>
      </c>
      <c r="C55" s="9" t="s">
        <v>39</v>
      </c>
      <c r="D55" s="11">
        <v>220</v>
      </c>
      <c r="E55" s="24"/>
      <c r="F55" s="25">
        <f t="shared" si="0"/>
        <v>0</v>
      </c>
      <c r="G55" s="31">
        <f t="shared" si="1"/>
        <v>44</v>
      </c>
      <c r="H55" s="25">
        <f t="shared" si="2"/>
        <v>0</v>
      </c>
      <c r="I55" s="26">
        <f t="shared" si="3"/>
        <v>0</v>
      </c>
    </row>
    <row r="56" spans="1:9" ht="28.5">
      <c r="A56" s="4">
        <v>55</v>
      </c>
      <c r="B56" s="5" t="s">
        <v>52</v>
      </c>
      <c r="C56" s="9" t="s">
        <v>39</v>
      </c>
      <c r="D56" s="11">
        <v>80</v>
      </c>
      <c r="E56" s="24"/>
      <c r="F56" s="25">
        <f t="shared" si="0"/>
        <v>0</v>
      </c>
      <c r="G56" s="31">
        <f t="shared" si="1"/>
        <v>16</v>
      </c>
      <c r="H56" s="25">
        <f t="shared" si="2"/>
        <v>0</v>
      </c>
      <c r="I56" s="26">
        <f t="shared" si="3"/>
        <v>0</v>
      </c>
    </row>
    <row r="57" spans="1:9" ht="28.5">
      <c r="A57" s="4">
        <v>56</v>
      </c>
      <c r="B57" s="5" t="s">
        <v>93</v>
      </c>
      <c r="C57" s="9" t="s">
        <v>39</v>
      </c>
      <c r="D57" s="11">
        <v>80</v>
      </c>
      <c r="E57" s="24"/>
      <c r="F57" s="25">
        <f t="shared" si="0"/>
        <v>0</v>
      </c>
      <c r="G57" s="31">
        <f t="shared" si="1"/>
        <v>16</v>
      </c>
      <c r="H57" s="25">
        <f t="shared" si="2"/>
        <v>0</v>
      </c>
      <c r="I57" s="26">
        <f t="shared" si="3"/>
        <v>0</v>
      </c>
    </row>
    <row r="58" spans="1:9">
      <c r="A58" s="4">
        <v>57</v>
      </c>
      <c r="B58" s="5" t="s">
        <v>53</v>
      </c>
      <c r="C58" s="9" t="s">
        <v>3</v>
      </c>
      <c r="D58" s="11">
        <v>28</v>
      </c>
      <c r="E58" s="24"/>
      <c r="F58" s="25">
        <f t="shared" si="0"/>
        <v>0</v>
      </c>
      <c r="G58" s="31">
        <f t="shared" si="1"/>
        <v>5.6000000000000005</v>
      </c>
      <c r="H58" s="25">
        <f t="shared" si="2"/>
        <v>0</v>
      </c>
      <c r="I58" s="26">
        <f t="shared" si="3"/>
        <v>0</v>
      </c>
    </row>
    <row r="59" spans="1:9">
      <c r="A59" s="4">
        <v>58</v>
      </c>
      <c r="B59" s="5" t="s">
        <v>54</v>
      </c>
      <c r="C59" s="9" t="s">
        <v>3</v>
      </c>
      <c r="D59" s="11">
        <v>10</v>
      </c>
      <c r="E59" s="24"/>
      <c r="F59" s="25">
        <f t="shared" si="0"/>
        <v>0</v>
      </c>
      <c r="G59" s="31">
        <f t="shared" si="1"/>
        <v>2</v>
      </c>
      <c r="H59" s="25">
        <f t="shared" si="2"/>
        <v>0</v>
      </c>
      <c r="I59" s="26">
        <f t="shared" si="3"/>
        <v>0</v>
      </c>
    </row>
    <row r="60" spans="1:9">
      <c r="A60" s="4">
        <v>59</v>
      </c>
      <c r="B60" s="5" t="s">
        <v>55</v>
      </c>
      <c r="C60" s="9" t="s">
        <v>3</v>
      </c>
      <c r="D60" s="11">
        <v>10</v>
      </c>
      <c r="E60" s="24"/>
      <c r="F60" s="25">
        <f t="shared" si="0"/>
        <v>0</v>
      </c>
      <c r="G60" s="31">
        <f t="shared" si="1"/>
        <v>2</v>
      </c>
      <c r="H60" s="25">
        <f t="shared" si="2"/>
        <v>0</v>
      </c>
      <c r="I60" s="26">
        <f t="shared" si="3"/>
        <v>0</v>
      </c>
    </row>
    <row r="61" spans="1:9" ht="28.5">
      <c r="A61" s="4">
        <v>60</v>
      </c>
      <c r="B61" s="5" t="s">
        <v>56</v>
      </c>
      <c r="C61" s="9" t="s">
        <v>3</v>
      </c>
      <c r="D61" s="11">
        <v>5</v>
      </c>
      <c r="E61" s="24"/>
      <c r="F61" s="25">
        <f t="shared" si="0"/>
        <v>0</v>
      </c>
      <c r="G61" s="31">
        <f t="shared" si="1"/>
        <v>1</v>
      </c>
      <c r="H61" s="25">
        <f t="shared" si="2"/>
        <v>0</v>
      </c>
      <c r="I61" s="26">
        <f t="shared" si="3"/>
        <v>0</v>
      </c>
    </row>
    <row r="62" spans="1:9" ht="28.5">
      <c r="A62" s="4">
        <v>61</v>
      </c>
      <c r="B62" s="5" t="s">
        <v>57</v>
      </c>
      <c r="C62" s="9" t="s">
        <v>3</v>
      </c>
      <c r="D62" s="11">
        <v>5</v>
      </c>
      <c r="E62" s="24"/>
      <c r="F62" s="25">
        <f t="shared" si="0"/>
        <v>0</v>
      </c>
      <c r="G62" s="31">
        <f t="shared" si="1"/>
        <v>1</v>
      </c>
      <c r="H62" s="25">
        <f t="shared" si="2"/>
        <v>0</v>
      </c>
      <c r="I62" s="26">
        <f t="shared" si="3"/>
        <v>0</v>
      </c>
    </row>
    <row r="63" spans="1:9">
      <c r="A63" s="4">
        <v>62</v>
      </c>
      <c r="B63" s="5" t="s">
        <v>58</v>
      </c>
      <c r="C63" s="9" t="s">
        <v>3</v>
      </c>
      <c r="D63" s="11">
        <v>10</v>
      </c>
      <c r="E63" s="24"/>
      <c r="F63" s="25">
        <f t="shared" si="0"/>
        <v>0</v>
      </c>
      <c r="G63" s="31">
        <f t="shared" si="1"/>
        <v>2</v>
      </c>
      <c r="H63" s="25">
        <f t="shared" si="2"/>
        <v>0</v>
      </c>
      <c r="I63" s="26">
        <f t="shared" si="3"/>
        <v>0</v>
      </c>
    </row>
    <row r="64" spans="1:9" ht="28.5">
      <c r="A64" s="4">
        <v>63</v>
      </c>
      <c r="B64" s="5" t="s">
        <v>59</v>
      </c>
      <c r="C64" s="9" t="s">
        <v>3</v>
      </c>
      <c r="D64" s="11">
        <v>12</v>
      </c>
      <c r="E64" s="24"/>
      <c r="F64" s="25">
        <f t="shared" si="0"/>
        <v>0</v>
      </c>
      <c r="G64" s="31">
        <f t="shared" si="1"/>
        <v>2.4000000000000004</v>
      </c>
      <c r="H64" s="25">
        <f t="shared" si="2"/>
        <v>0</v>
      </c>
      <c r="I64" s="26">
        <f t="shared" si="3"/>
        <v>0</v>
      </c>
    </row>
    <row r="65" spans="1:9">
      <c r="A65" s="4">
        <v>64</v>
      </c>
      <c r="B65" s="5" t="s">
        <v>60</v>
      </c>
      <c r="C65" s="9" t="s">
        <v>3</v>
      </c>
      <c r="D65" s="11">
        <v>22</v>
      </c>
      <c r="E65" s="24"/>
      <c r="F65" s="25">
        <f t="shared" si="0"/>
        <v>0</v>
      </c>
      <c r="G65" s="31">
        <f t="shared" si="1"/>
        <v>4.4000000000000004</v>
      </c>
      <c r="H65" s="25">
        <f t="shared" si="2"/>
        <v>0</v>
      </c>
      <c r="I65" s="26">
        <f t="shared" si="3"/>
        <v>0</v>
      </c>
    </row>
    <row r="66" spans="1:9">
      <c r="A66" s="4">
        <v>65</v>
      </c>
      <c r="B66" s="5" t="s">
        <v>61</v>
      </c>
      <c r="C66" s="9" t="s">
        <v>62</v>
      </c>
      <c r="D66" s="11">
        <v>12</v>
      </c>
      <c r="E66" s="24"/>
      <c r="F66" s="25">
        <f t="shared" si="0"/>
        <v>0</v>
      </c>
      <c r="G66" s="31">
        <f t="shared" si="1"/>
        <v>2.4000000000000004</v>
      </c>
      <c r="H66" s="25">
        <f t="shared" si="2"/>
        <v>0</v>
      </c>
      <c r="I66" s="26">
        <f t="shared" si="3"/>
        <v>0</v>
      </c>
    </row>
    <row r="67" spans="1:9">
      <c r="A67" s="4">
        <v>66</v>
      </c>
      <c r="B67" s="5" t="s">
        <v>63</v>
      </c>
      <c r="C67" s="9" t="s">
        <v>3</v>
      </c>
      <c r="D67" s="11">
        <v>29</v>
      </c>
      <c r="E67" s="24"/>
      <c r="F67" s="25">
        <f t="shared" ref="F67:F92" si="4">D67*E67</f>
        <v>0</v>
      </c>
      <c r="G67" s="31">
        <f t="shared" ref="G67:G92" si="5">D67*20%</f>
        <v>5.8000000000000007</v>
      </c>
      <c r="H67" s="25">
        <f t="shared" ref="H67:H92" si="6">G67*E67</f>
        <v>0</v>
      </c>
      <c r="I67" s="26">
        <f t="shared" ref="I67:I92" si="7">F67+H67</f>
        <v>0</v>
      </c>
    </row>
    <row r="68" spans="1:9">
      <c r="A68" s="4">
        <v>67</v>
      </c>
      <c r="B68" s="5" t="s">
        <v>64</v>
      </c>
      <c r="C68" s="9" t="s">
        <v>3</v>
      </c>
      <c r="D68" s="11">
        <v>15</v>
      </c>
      <c r="E68" s="24"/>
      <c r="F68" s="25">
        <f t="shared" si="4"/>
        <v>0</v>
      </c>
      <c r="G68" s="31">
        <f t="shared" si="5"/>
        <v>3</v>
      </c>
      <c r="H68" s="25">
        <f t="shared" si="6"/>
        <v>0</v>
      </c>
      <c r="I68" s="26">
        <f t="shared" si="7"/>
        <v>0</v>
      </c>
    </row>
    <row r="69" spans="1:9" ht="42.75">
      <c r="A69" s="4">
        <v>68</v>
      </c>
      <c r="B69" s="5" t="s">
        <v>65</v>
      </c>
      <c r="C69" s="9" t="s">
        <v>3</v>
      </c>
      <c r="D69" s="11">
        <v>6</v>
      </c>
      <c r="E69" s="24"/>
      <c r="F69" s="25">
        <f t="shared" si="4"/>
        <v>0</v>
      </c>
      <c r="G69" s="31">
        <f t="shared" si="5"/>
        <v>1.2000000000000002</v>
      </c>
      <c r="H69" s="25">
        <f t="shared" si="6"/>
        <v>0</v>
      </c>
      <c r="I69" s="26">
        <f t="shared" si="7"/>
        <v>0</v>
      </c>
    </row>
    <row r="70" spans="1:9" ht="57">
      <c r="A70" s="4">
        <v>69</v>
      </c>
      <c r="B70" s="5" t="s">
        <v>66</v>
      </c>
      <c r="C70" s="9" t="s">
        <v>3</v>
      </c>
      <c r="D70" s="11">
        <v>6</v>
      </c>
      <c r="E70" s="24"/>
      <c r="F70" s="25">
        <f t="shared" si="4"/>
        <v>0</v>
      </c>
      <c r="G70" s="31">
        <f t="shared" si="5"/>
        <v>1.2000000000000002</v>
      </c>
      <c r="H70" s="25">
        <f t="shared" si="6"/>
        <v>0</v>
      </c>
      <c r="I70" s="26">
        <f t="shared" si="7"/>
        <v>0</v>
      </c>
    </row>
    <row r="71" spans="1:9" ht="28.5">
      <c r="A71" s="4">
        <v>70</v>
      </c>
      <c r="B71" s="5" t="s">
        <v>67</v>
      </c>
      <c r="C71" s="9" t="s">
        <v>3</v>
      </c>
      <c r="D71" s="11">
        <v>10</v>
      </c>
      <c r="E71" s="24"/>
      <c r="F71" s="25">
        <f t="shared" si="4"/>
        <v>0</v>
      </c>
      <c r="G71" s="31">
        <f t="shared" si="5"/>
        <v>2</v>
      </c>
      <c r="H71" s="25">
        <f t="shared" si="6"/>
        <v>0</v>
      </c>
      <c r="I71" s="26">
        <f t="shared" si="7"/>
        <v>0</v>
      </c>
    </row>
    <row r="72" spans="1:9">
      <c r="A72" s="4">
        <v>71</v>
      </c>
      <c r="B72" s="5" t="s">
        <v>68</v>
      </c>
      <c r="C72" s="9" t="s">
        <v>3</v>
      </c>
      <c r="D72" s="11">
        <v>5</v>
      </c>
      <c r="E72" s="24"/>
      <c r="F72" s="25">
        <f t="shared" si="4"/>
        <v>0</v>
      </c>
      <c r="G72" s="31">
        <f t="shared" si="5"/>
        <v>1</v>
      </c>
      <c r="H72" s="25">
        <f t="shared" si="6"/>
        <v>0</v>
      </c>
      <c r="I72" s="26">
        <f t="shared" si="7"/>
        <v>0</v>
      </c>
    </row>
    <row r="73" spans="1:9">
      <c r="A73" s="4">
        <v>72</v>
      </c>
      <c r="B73" s="5" t="s">
        <v>69</v>
      </c>
      <c r="C73" s="9" t="s">
        <v>62</v>
      </c>
      <c r="D73" s="11">
        <v>9</v>
      </c>
      <c r="E73" s="24"/>
      <c r="F73" s="25">
        <f t="shared" si="4"/>
        <v>0</v>
      </c>
      <c r="G73" s="31">
        <f t="shared" si="5"/>
        <v>1.8</v>
      </c>
      <c r="H73" s="25">
        <f t="shared" si="6"/>
        <v>0</v>
      </c>
      <c r="I73" s="26">
        <f t="shared" si="7"/>
        <v>0</v>
      </c>
    </row>
    <row r="74" spans="1:9" ht="28.5">
      <c r="A74" s="4">
        <v>73</v>
      </c>
      <c r="B74" s="5" t="s">
        <v>70</v>
      </c>
      <c r="C74" s="9" t="s">
        <v>71</v>
      </c>
      <c r="D74" s="11">
        <v>64</v>
      </c>
      <c r="E74" s="24"/>
      <c r="F74" s="25">
        <f t="shared" si="4"/>
        <v>0</v>
      </c>
      <c r="G74" s="31">
        <f t="shared" si="5"/>
        <v>12.8</v>
      </c>
      <c r="H74" s="25">
        <f t="shared" si="6"/>
        <v>0</v>
      </c>
      <c r="I74" s="26">
        <f t="shared" si="7"/>
        <v>0</v>
      </c>
    </row>
    <row r="75" spans="1:9">
      <c r="A75" s="4">
        <v>74</v>
      </c>
      <c r="B75" s="5" t="s">
        <v>72</v>
      </c>
      <c r="C75" s="9" t="s">
        <v>71</v>
      </c>
      <c r="D75" s="11">
        <v>68</v>
      </c>
      <c r="E75" s="24"/>
      <c r="F75" s="25">
        <f t="shared" si="4"/>
        <v>0</v>
      </c>
      <c r="G75" s="31">
        <f t="shared" si="5"/>
        <v>13.600000000000001</v>
      </c>
      <c r="H75" s="25">
        <f t="shared" si="6"/>
        <v>0</v>
      </c>
      <c r="I75" s="26">
        <f t="shared" si="7"/>
        <v>0</v>
      </c>
    </row>
    <row r="76" spans="1:9">
      <c r="A76" s="4">
        <v>75</v>
      </c>
      <c r="B76" s="5" t="s">
        <v>73</v>
      </c>
      <c r="C76" s="9" t="s">
        <v>71</v>
      </c>
      <c r="D76" s="11">
        <v>50</v>
      </c>
      <c r="E76" s="24"/>
      <c r="F76" s="25">
        <f t="shared" si="4"/>
        <v>0</v>
      </c>
      <c r="G76" s="31">
        <f t="shared" si="5"/>
        <v>10</v>
      </c>
      <c r="H76" s="25">
        <f t="shared" si="6"/>
        <v>0</v>
      </c>
      <c r="I76" s="26">
        <f t="shared" si="7"/>
        <v>0</v>
      </c>
    </row>
    <row r="77" spans="1:9" ht="28.5">
      <c r="A77" s="4">
        <v>76</v>
      </c>
      <c r="B77" s="5" t="s">
        <v>74</v>
      </c>
      <c r="C77" s="9" t="s">
        <v>71</v>
      </c>
      <c r="D77" s="11">
        <v>120</v>
      </c>
      <c r="E77" s="24"/>
      <c r="F77" s="25">
        <f t="shared" si="4"/>
        <v>0</v>
      </c>
      <c r="G77" s="31">
        <f t="shared" si="5"/>
        <v>24</v>
      </c>
      <c r="H77" s="25">
        <f t="shared" si="6"/>
        <v>0</v>
      </c>
      <c r="I77" s="26">
        <f t="shared" si="7"/>
        <v>0</v>
      </c>
    </row>
    <row r="78" spans="1:9" ht="28.5">
      <c r="A78" s="4">
        <v>77</v>
      </c>
      <c r="B78" s="5" t="s">
        <v>94</v>
      </c>
      <c r="C78" s="9" t="s">
        <v>3</v>
      </c>
      <c r="D78" s="11">
        <v>10</v>
      </c>
      <c r="E78" s="24"/>
      <c r="F78" s="25">
        <f t="shared" si="4"/>
        <v>0</v>
      </c>
      <c r="G78" s="31">
        <f t="shared" si="5"/>
        <v>2</v>
      </c>
      <c r="H78" s="25">
        <f t="shared" si="6"/>
        <v>0</v>
      </c>
      <c r="I78" s="26">
        <f t="shared" si="7"/>
        <v>0</v>
      </c>
    </row>
    <row r="79" spans="1:9" ht="28.5">
      <c r="A79" s="4">
        <v>78</v>
      </c>
      <c r="B79" s="5" t="s">
        <v>96</v>
      </c>
      <c r="C79" s="9" t="s">
        <v>3</v>
      </c>
      <c r="D79" s="11">
        <v>10</v>
      </c>
      <c r="E79" s="24"/>
      <c r="F79" s="25">
        <f t="shared" si="4"/>
        <v>0</v>
      </c>
      <c r="G79" s="31">
        <f t="shared" si="5"/>
        <v>2</v>
      </c>
      <c r="H79" s="25">
        <f t="shared" si="6"/>
        <v>0</v>
      </c>
      <c r="I79" s="26">
        <f t="shared" si="7"/>
        <v>0</v>
      </c>
    </row>
    <row r="80" spans="1:9" ht="28.5">
      <c r="A80" s="4">
        <v>79</v>
      </c>
      <c r="B80" s="5" t="s">
        <v>95</v>
      </c>
      <c r="C80" s="9" t="s">
        <v>3</v>
      </c>
      <c r="D80" s="11">
        <v>15</v>
      </c>
      <c r="E80" s="24"/>
      <c r="F80" s="25">
        <f t="shared" si="4"/>
        <v>0</v>
      </c>
      <c r="G80" s="31">
        <f t="shared" si="5"/>
        <v>3</v>
      </c>
      <c r="H80" s="25">
        <f t="shared" si="6"/>
        <v>0</v>
      </c>
      <c r="I80" s="26">
        <f t="shared" si="7"/>
        <v>0</v>
      </c>
    </row>
    <row r="81" spans="1:9" ht="28.5">
      <c r="A81" s="4">
        <v>80</v>
      </c>
      <c r="B81" s="5" t="s">
        <v>75</v>
      </c>
      <c r="C81" s="9" t="s">
        <v>3</v>
      </c>
      <c r="D81" s="11">
        <v>16</v>
      </c>
      <c r="E81" s="24"/>
      <c r="F81" s="25">
        <f t="shared" si="4"/>
        <v>0</v>
      </c>
      <c r="G81" s="31">
        <f t="shared" si="5"/>
        <v>3.2</v>
      </c>
      <c r="H81" s="25">
        <f t="shared" si="6"/>
        <v>0</v>
      </c>
      <c r="I81" s="26">
        <f t="shared" si="7"/>
        <v>0</v>
      </c>
    </row>
    <row r="82" spans="1:9" ht="28.5">
      <c r="A82" s="4">
        <v>81</v>
      </c>
      <c r="B82" s="5" t="s">
        <v>76</v>
      </c>
      <c r="C82" s="9" t="s">
        <v>3</v>
      </c>
      <c r="D82" s="11">
        <v>14</v>
      </c>
      <c r="E82" s="24"/>
      <c r="F82" s="25">
        <f t="shared" si="4"/>
        <v>0</v>
      </c>
      <c r="G82" s="31">
        <f t="shared" si="5"/>
        <v>2.8000000000000003</v>
      </c>
      <c r="H82" s="25">
        <f t="shared" si="6"/>
        <v>0</v>
      </c>
      <c r="I82" s="26">
        <f t="shared" si="7"/>
        <v>0</v>
      </c>
    </row>
    <row r="83" spans="1:9" ht="28.5">
      <c r="A83" s="4">
        <v>82</v>
      </c>
      <c r="B83" s="5" t="s">
        <v>77</v>
      </c>
      <c r="C83" s="9" t="s">
        <v>3</v>
      </c>
      <c r="D83" s="11">
        <v>24</v>
      </c>
      <c r="E83" s="24"/>
      <c r="F83" s="25">
        <f t="shared" si="4"/>
        <v>0</v>
      </c>
      <c r="G83" s="31">
        <f t="shared" si="5"/>
        <v>4.8000000000000007</v>
      </c>
      <c r="H83" s="25">
        <f t="shared" si="6"/>
        <v>0</v>
      </c>
      <c r="I83" s="26">
        <f t="shared" si="7"/>
        <v>0</v>
      </c>
    </row>
    <row r="84" spans="1:9" ht="28.5">
      <c r="A84" s="4">
        <v>83</v>
      </c>
      <c r="B84" s="5" t="s">
        <v>78</v>
      </c>
      <c r="C84" s="9" t="s">
        <v>3</v>
      </c>
      <c r="D84" s="11">
        <v>24</v>
      </c>
      <c r="E84" s="24"/>
      <c r="F84" s="25">
        <f t="shared" si="4"/>
        <v>0</v>
      </c>
      <c r="G84" s="31">
        <f t="shared" si="5"/>
        <v>4.8000000000000007</v>
      </c>
      <c r="H84" s="25">
        <f t="shared" si="6"/>
        <v>0</v>
      </c>
      <c r="I84" s="26">
        <f t="shared" si="7"/>
        <v>0</v>
      </c>
    </row>
    <row r="85" spans="1:9" ht="28.5">
      <c r="A85" s="4">
        <v>84</v>
      </c>
      <c r="B85" s="5" t="s">
        <v>79</v>
      </c>
      <c r="C85" s="9" t="s">
        <v>3</v>
      </c>
      <c r="D85" s="11">
        <v>30</v>
      </c>
      <c r="E85" s="24"/>
      <c r="F85" s="25">
        <f t="shared" si="4"/>
        <v>0</v>
      </c>
      <c r="G85" s="31">
        <f t="shared" si="5"/>
        <v>6</v>
      </c>
      <c r="H85" s="25">
        <f t="shared" si="6"/>
        <v>0</v>
      </c>
      <c r="I85" s="26">
        <f t="shared" si="7"/>
        <v>0</v>
      </c>
    </row>
    <row r="86" spans="1:9">
      <c r="A86" s="4">
        <v>85</v>
      </c>
      <c r="B86" s="5" t="s">
        <v>80</v>
      </c>
      <c r="C86" s="9" t="s">
        <v>71</v>
      </c>
      <c r="D86" s="11">
        <v>60</v>
      </c>
      <c r="E86" s="24"/>
      <c r="F86" s="25">
        <f t="shared" si="4"/>
        <v>0</v>
      </c>
      <c r="G86" s="31">
        <f t="shared" si="5"/>
        <v>12</v>
      </c>
      <c r="H86" s="25">
        <f t="shared" si="6"/>
        <v>0</v>
      </c>
      <c r="I86" s="26">
        <f t="shared" si="7"/>
        <v>0</v>
      </c>
    </row>
    <row r="87" spans="1:9" ht="28.5">
      <c r="A87" s="4">
        <v>86</v>
      </c>
      <c r="B87" s="5" t="s">
        <v>81</v>
      </c>
      <c r="C87" s="9" t="s">
        <v>39</v>
      </c>
      <c r="D87" s="11">
        <v>30</v>
      </c>
      <c r="E87" s="24"/>
      <c r="F87" s="25">
        <f t="shared" si="4"/>
        <v>0</v>
      </c>
      <c r="G87" s="31">
        <f t="shared" si="5"/>
        <v>6</v>
      </c>
      <c r="H87" s="25">
        <f t="shared" si="6"/>
        <v>0</v>
      </c>
      <c r="I87" s="26">
        <f t="shared" si="7"/>
        <v>0</v>
      </c>
    </row>
    <row r="88" spans="1:9" ht="42.75">
      <c r="A88" s="4">
        <v>87</v>
      </c>
      <c r="B88" s="5" t="s">
        <v>82</v>
      </c>
      <c r="C88" s="9" t="s">
        <v>83</v>
      </c>
      <c r="D88" s="11">
        <v>10</v>
      </c>
      <c r="E88" s="24"/>
      <c r="F88" s="25">
        <f t="shared" si="4"/>
        <v>0</v>
      </c>
      <c r="G88" s="31">
        <f t="shared" si="5"/>
        <v>2</v>
      </c>
      <c r="H88" s="25">
        <f t="shared" si="6"/>
        <v>0</v>
      </c>
      <c r="I88" s="26">
        <f t="shared" si="7"/>
        <v>0</v>
      </c>
    </row>
    <row r="89" spans="1:9">
      <c r="A89" s="4">
        <v>88</v>
      </c>
      <c r="B89" s="5" t="s">
        <v>84</v>
      </c>
      <c r="C89" s="9" t="s">
        <v>83</v>
      </c>
      <c r="D89" s="11">
        <v>9</v>
      </c>
      <c r="E89" s="24"/>
      <c r="F89" s="25">
        <f t="shared" si="4"/>
        <v>0</v>
      </c>
      <c r="G89" s="31">
        <f t="shared" si="5"/>
        <v>1.8</v>
      </c>
      <c r="H89" s="25">
        <f t="shared" si="6"/>
        <v>0</v>
      </c>
      <c r="I89" s="26">
        <f t="shared" si="7"/>
        <v>0</v>
      </c>
    </row>
    <row r="90" spans="1:9" ht="28.5">
      <c r="A90" s="4">
        <v>89</v>
      </c>
      <c r="B90" s="5" t="s">
        <v>97</v>
      </c>
      <c r="C90" s="9" t="s">
        <v>3</v>
      </c>
      <c r="D90" s="11">
        <v>15</v>
      </c>
      <c r="E90" s="24"/>
      <c r="F90" s="25">
        <f t="shared" si="4"/>
        <v>0</v>
      </c>
      <c r="G90" s="31">
        <f t="shared" si="5"/>
        <v>3</v>
      </c>
      <c r="H90" s="25">
        <f t="shared" si="6"/>
        <v>0</v>
      </c>
      <c r="I90" s="26">
        <f t="shared" si="7"/>
        <v>0</v>
      </c>
    </row>
    <row r="91" spans="1:9" ht="28.5">
      <c r="A91" s="4">
        <v>90</v>
      </c>
      <c r="B91" s="5" t="s">
        <v>98</v>
      </c>
      <c r="C91" s="9" t="s">
        <v>3</v>
      </c>
      <c r="D91" s="11">
        <v>20</v>
      </c>
      <c r="E91" s="24"/>
      <c r="F91" s="25">
        <f t="shared" si="4"/>
        <v>0</v>
      </c>
      <c r="G91" s="31">
        <f t="shared" si="5"/>
        <v>4</v>
      </c>
      <c r="H91" s="25">
        <f t="shared" si="6"/>
        <v>0</v>
      </c>
      <c r="I91" s="26">
        <f t="shared" si="7"/>
        <v>0</v>
      </c>
    </row>
    <row r="92" spans="1:9" ht="43.5" thickBot="1">
      <c r="A92" s="12">
        <v>91</v>
      </c>
      <c r="B92" s="6" t="s">
        <v>99</v>
      </c>
      <c r="C92" s="10" t="s">
        <v>39</v>
      </c>
      <c r="D92" s="13">
        <v>2</v>
      </c>
      <c r="E92" s="27"/>
      <c r="F92" s="28">
        <f t="shared" si="4"/>
        <v>0</v>
      </c>
      <c r="G92" s="32">
        <f t="shared" si="5"/>
        <v>0.4</v>
      </c>
      <c r="H92" s="28">
        <f t="shared" si="6"/>
        <v>0</v>
      </c>
      <c r="I92" s="29">
        <f t="shared" si="7"/>
        <v>0</v>
      </c>
    </row>
    <row r="93" spans="1:9">
      <c r="E93" s="38" t="s">
        <v>106</v>
      </c>
      <c r="F93" s="39">
        <f>SUM(F2:F92)</f>
        <v>0</v>
      </c>
      <c r="G93" s="38"/>
      <c r="H93" s="39">
        <f>SUM(H2:H92)</f>
        <v>0</v>
      </c>
      <c r="I93" s="8">
        <f>SUM(I2:I92)</f>
        <v>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4294967295" verticalDpi="300" r:id="rId1"/>
  <headerFooter alignWithMargins="0">
    <oddHeader>&amp;C&amp;"Calibri,Standardowy"&amp;A&amp;R&amp;"Calibri,Kursywa"Załącznik nr 2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Patryk Żakowski</cp:lastModifiedBy>
  <cp:lastPrinted>2019-01-21T22:36:09Z</cp:lastPrinted>
  <dcterms:created xsi:type="dcterms:W3CDTF">2018-02-06T08:41:22Z</dcterms:created>
  <dcterms:modified xsi:type="dcterms:W3CDTF">2019-02-06T07:14:44Z</dcterms:modified>
</cp:coreProperties>
</file>